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'Дашборд'!$C$50:$C$80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'Дашборд'!$D$50:$D$80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'Дашборд'!$E$50:$E$80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4</v>
      </c>
      <c r="F6" s="10" t="n">
        <v>24</v>
      </c>
      <c r="G6" s="10" t="n">
        <v>0</v>
      </c>
      <c r="H6" s="10" t="n">
        <v>0</v>
      </c>
      <c r="I6" s="10" t="n">
        <v>28</v>
      </c>
      <c r="J6" s="10" t="n">
        <v>45.49651809201916</v>
      </c>
      <c r="K6" s="10">
        <f>I6-J6</f>
        <v/>
      </c>
      <c r="L6" s="10" t="n">
        <v>20203.75</v>
      </c>
      <c r="M6" s="10" t="n">
        <v>25328.81073566606</v>
      </c>
      <c r="N6" s="11">
        <f>L6-M6</f>
        <v/>
      </c>
      <c r="O6" s="9" t="n">
        <v>5</v>
      </c>
      <c r="P6" s="10" t="n">
        <v>144</v>
      </c>
      <c r="Q6" s="10" t="n">
        <v>0</v>
      </c>
      <c r="R6" s="10" t="n">
        <v>0</v>
      </c>
      <c r="S6" s="10" t="n">
        <v>149</v>
      </c>
      <c r="T6" s="10" t="n">
        <v>157.1258704769953</v>
      </c>
      <c r="U6" s="10">
        <f>S6-T6</f>
        <v/>
      </c>
      <c r="V6" s="10" t="n">
        <v>99160</v>
      </c>
      <c r="W6" s="10" t="n">
        <v>87342.79731608351</v>
      </c>
      <c r="X6" s="11">
        <f>V6-W6</f>
        <v/>
      </c>
      <c r="Y6" s="9" t="n">
        <v>7</v>
      </c>
      <c r="Z6" s="10" t="n">
        <v>105</v>
      </c>
      <c r="AA6" s="10" t="n">
        <v>0</v>
      </c>
      <c r="AB6" s="10" t="n">
        <v>0</v>
      </c>
      <c r="AC6" s="10" t="n">
        <v>112</v>
      </c>
      <c r="AD6" s="10" t="n">
        <v>157.1258704769953</v>
      </c>
      <c r="AE6" s="10">
        <f>AC6-AD6</f>
        <v/>
      </c>
      <c r="AF6" s="10" t="n">
        <v>82232.5</v>
      </c>
      <c r="AG6" s="10" t="n">
        <v>87342.79731608351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157.1258704769953</v>
      </c>
      <c r="AO6" s="10">
        <f>AM6-AN6</f>
        <v/>
      </c>
      <c r="AP6" s="10" t="n">
        <v>0</v>
      </c>
      <c r="AQ6" s="10" t="n">
        <v>87342.79731608351</v>
      </c>
      <c r="AR6" s="11">
        <f>AP6-AQ6</f>
        <v/>
      </c>
      <c r="AS6" s="9" t="n">
        <v>1</v>
      </c>
      <c r="AT6" s="10" t="n">
        <v>37</v>
      </c>
      <c r="AU6" s="10" t="n">
        <v>0</v>
      </c>
      <c r="AV6" s="10" t="n">
        <v>0</v>
      </c>
      <c r="AW6" s="10" t="n">
        <v>38</v>
      </c>
      <c r="AX6" s="10" t="n">
        <v>157.1258704769951</v>
      </c>
      <c r="AY6" s="10">
        <f>AW6-AX6</f>
        <v/>
      </c>
      <c r="AZ6" s="10" t="n">
        <v>24460</v>
      </c>
      <c r="BA6" s="10" t="n">
        <v>87342.79731608342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4</v>
      </c>
      <c r="F7" s="10" t="n">
        <v>47</v>
      </c>
      <c r="G7" s="10" t="n">
        <v>0</v>
      </c>
      <c r="H7" s="10" t="n">
        <v>1</v>
      </c>
      <c r="I7" s="10" t="n">
        <v>52</v>
      </c>
      <c r="J7" s="10" t="n">
        <v>25.65085589757756</v>
      </c>
      <c r="K7" s="10">
        <f>I7-J7</f>
        <v/>
      </c>
      <c r="L7" s="10" t="n">
        <v>30627.08</v>
      </c>
      <c r="M7" s="10" t="n">
        <v>17325.25805057703</v>
      </c>
      <c r="N7" s="11">
        <f>L7-M7</f>
        <v/>
      </c>
      <c r="O7" s="9" t="n">
        <v>22</v>
      </c>
      <c r="P7" s="10" t="n">
        <v>95</v>
      </c>
      <c r="Q7" s="10" t="n">
        <v>0</v>
      </c>
      <c r="R7" s="10" t="n">
        <v>6</v>
      </c>
      <c r="S7" s="10" t="n">
        <v>123</v>
      </c>
      <c r="T7" s="10" t="n">
        <v>88.58728602560564</v>
      </c>
      <c r="U7" s="10">
        <f>S7-T7</f>
        <v/>
      </c>
      <c r="V7" s="10" t="n">
        <v>88842.08</v>
      </c>
      <c r="W7" s="10" t="n">
        <v>59743.68548735576</v>
      </c>
      <c r="X7" s="11">
        <f>V7-W7</f>
        <v/>
      </c>
      <c r="Y7" s="9" t="n">
        <v>18</v>
      </c>
      <c r="Z7" s="10" t="n">
        <v>117</v>
      </c>
      <c r="AA7" s="10" t="n">
        <v>1</v>
      </c>
      <c r="AB7" s="10" t="n">
        <v>2</v>
      </c>
      <c r="AC7" s="10" t="n">
        <v>138</v>
      </c>
      <c r="AD7" s="10" t="n">
        <v>88.58728602560564</v>
      </c>
      <c r="AE7" s="10">
        <f>AC7-AD7</f>
        <v/>
      </c>
      <c r="AF7" s="10" t="n">
        <v>92321.67999999999</v>
      </c>
      <c r="AG7" s="10" t="n">
        <v>59743.68548735576</v>
      </c>
      <c r="AH7" s="11">
        <f>AF7-AG7</f>
        <v/>
      </c>
      <c r="AI7" s="9" t="n">
        <v>18</v>
      </c>
      <c r="AJ7" s="10" t="n">
        <v>108</v>
      </c>
      <c r="AK7" s="10" t="n">
        <v>0</v>
      </c>
      <c r="AL7" s="10" t="n">
        <v>8</v>
      </c>
      <c r="AM7" s="10" t="n">
        <v>134</v>
      </c>
      <c r="AN7" s="10" t="n">
        <v>88.58728602560564</v>
      </c>
      <c r="AO7" s="10">
        <f>AM7-AN7</f>
        <v/>
      </c>
      <c r="AP7" s="10" t="n">
        <v>89282.91</v>
      </c>
      <c r="AQ7" s="10" t="n">
        <v>59743.68548735576</v>
      </c>
      <c r="AR7" s="11">
        <f>AP7-AQ7</f>
        <v/>
      </c>
      <c r="AS7" s="9" t="n">
        <v>4</v>
      </c>
      <c r="AT7" s="10" t="n">
        <v>35</v>
      </c>
      <c r="AU7" s="10" t="n">
        <v>0</v>
      </c>
      <c r="AV7" s="10" t="n">
        <v>2</v>
      </c>
      <c r="AW7" s="10" t="n">
        <v>41</v>
      </c>
      <c r="AX7" s="10" t="n">
        <v>88.58728602560552</v>
      </c>
      <c r="AY7" s="10">
        <f>AW7-AX7</f>
        <v/>
      </c>
      <c r="AZ7" s="10" t="n">
        <v>26592.5</v>
      </c>
      <c r="BA7" s="10" t="n">
        <v>59743.68548735569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5</v>
      </c>
      <c r="G8" s="10" t="n">
        <v>0</v>
      </c>
      <c r="H8" s="10" t="n">
        <v>0</v>
      </c>
      <c r="I8" s="10" t="n">
        <v>5</v>
      </c>
      <c r="J8" s="10" t="n">
        <v>6.277709469670299</v>
      </c>
      <c r="K8" s="10">
        <f>I8-J8</f>
        <v/>
      </c>
      <c r="L8" s="10" t="n">
        <v>3316</v>
      </c>
      <c r="M8" s="10" t="n">
        <v>4799.427708119269</v>
      </c>
      <c r="N8" s="11">
        <f>L8-M8</f>
        <v/>
      </c>
      <c r="O8" s="9" t="n">
        <v>4</v>
      </c>
      <c r="P8" s="10" t="n">
        <v>31</v>
      </c>
      <c r="Q8" s="10" t="n">
        <v>0</v>
      </c>
      <c r="R8" s="10" t="n">
        <v>32</v>
      </c>
      <c r="S8" s="10" t="n">
        <v>67</v>
      </c>
      <c r="T8" s="10" t="n">
        <v>21.68057263258243</v>
      </c>
      <c r="U8" s="10">
        <f>S8-T8</f>
        <v/>
      </c>
      <c r="V8" s="10" t="n">
        <v>36498.36</v>
      </c>
      <c r="W8" s="10" t="n">
        <v>16550.14307297019</v>
      </c>
      <c r="X8" s="11">
        <f>V8-W8</f>
        <v/>
      </c>
      <c r="Y8" s="9" t="n">
        <v>2</v>
      </c>
      <c r="Z8" s="10" t="n">
        <v>1</v>
      </c>
      <c r="AA8" s="10" t="n">
        <v>0</v>
      </c>
      <c r="AB8" s="10" t="n">
        <v>0</v>
      </c>
      <c r="AC8" s="10" t="n">
        <v>3</v>
      </c>
      <c r="AD8" s="10" t="n">
        <v>21.68057263258243</v>
      </c>
      <c r="AE8" s="10">
        <f>AC8-AD8</f>
        <v/>
      </c>
      <c r="AF8" s="10" t="n">
        <v>3921.66</v>
      </c>
      <c r="AG8" s="10" t="n">
        <v>16550.14307297019</v>
      </c>
      <c r="AH8" s="11">
        <f>AF8-AG8</f>
        <v/>
      </c>
      <c r="AI8" s="9" t="n">
        <v>1</v>
      </c>
      <c r="AJ8" s="10" t="n">
        <v>13</v>
      </c>
      <c r="AK8" s="10" t="n">
        <v>0</v>
      </c>
      <c r="AL8" s="10" t="n">
        <v>0</v>
      </c>
      <c r="AM8" s="10" t="n">
        <v>14</v>
      </c>
      <c r="AN8" s="10" t="n">
        <v>21.68057263258243</v>
      </c>
      <c r="AO8" s="10">
        <f>AM8-AN8</f>
        <v/>
      </c>
      <c r="AP8" s="10" t="n">
        <v>11440</v>
      </c>
      <c r="AQ8" s="10" t="n">
        <v>16550.14307297019</v>
      </c>
      <c r="AR8" s="11">
        <f>AP8-AQ8</f>
        <v/>
      </c>
      <c r="AS8" s="9" t="n">
        <v>6</v>
      </c>
      <c r="AT8" s="10" t="n">
        <v>63</v>
      </c>
      <c r="AU8" s="10" t="n">
        <v>0</v>
      </c>
      <c r="AV8" s="10" t="n">
        <v>0</v>
      </c>
      <c r="AW8" s="10" t="n">
        <v>69</v>
      </c>
      <c r="AX8" s="10" t="n">
        <v>21.6805726325824</v>
      </c>
      <c r="AY8" s="10">
        <f>AW8-AX8</f>
        <v/>
      </c>
      <c r="AZ8" s="10" t="n">
        <v>50956.17</v>
      </c>
      <c r="BA8" s="10" t="n">
        <v>16550.14307297017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1</v>
      </c>
      <c r="F9" s="10" t="n">
        <v>1</v>
      </c>
      <c r="G9" s="10" t="n">
        <v>0</v>
      </c>
      <c r="H9" s="10" t="n">
        <v>0</v>
      </c>
      <c r="I9" s="10" t="n">
        <v>2</v>
      </c>
      <c r="J9" s="10" t="n">
        <v>1.485049551965017</v>
      </c>
      <c r="K9" s="10">
        <f>I9-J9</f>
        <v/>
      </c>
      <c r="L9" s="10" t="n">
        <v>2442.5</v>
      </c>
      <c r="M9" s="10" t="n">
        <v>1791.335693875502</v>
      </c>
      <c r="N9" s="11">
        <f>L9-M9</f>
        <v/>
      </c>
      <c r="O9" s="9" t="n">
        <v>7</v>
      </c>
      <c r="P9" s="10" t="n">
        <v>2</v>
      </c>
      <c r="Q9" s="10" t="n">
        <v>0</v>
      </c>
      <c r="R9" s="10" t="n">
        <v>0</v>
      </c>
      <c r="S9" s="10" t="n">
        <v>9</v>
      </c>
      <c r="T9" s="10" t="n">
        <v>5.128737612008747</v>
      </c>
      <c r="U9" s="10">
        <f>S9-T9</f>
        <v/>
      </c>
      <c r="V9" s="10" t="n">
        <v>12387.5</v>
      </c>
      <c r="W9" s="10" t="n">
        <v>6177.166076531126</v>
      </c>
      <c r="X9" s="11">
        <f>V9-W9</f>
        <v/>
      </c>
      <c r="Y9" s="9" t="n">
        <v>4</v>
      </c>
      <c r="Z9" s="10" t="n">
        <v>1</v>
      </c>
      <c r="AA9" s="10" t="n">
        <v>0</v>
      </c>
      <c r="AB9" s="10" t="n">
        <v>0</v>
      </c>
      <c r="AC9" s="10" t="n">
        <v>5</v>
      </c>
      <c r="AD9" s="10" t="n">
        <v>5.128737612008747</v>
      </c>
      <c r="AE9" s="10">
        <f>AC9-AD9</f>
        <v/>
      </c>
      <c r="AF9" s="10" t="n">
        <v>6922.5</v>
      </c>
      <c r="AG9" s="10" t="n">
        <v>6177.166076531126</v>
      </c>
      <c r="AH9" s="11">
        <f>AF9-AG9</f>
        <v/>
      </c>
      <c r="AI9" s="9" t="n">
        <v>5</v>
      </c>
      <c r="AJ9" s="10" t="n">
        <v>2</v>
      </c>
      <c r="AK9" s="10" t="n">
        <v>0</v>
      </c>
      <c r="AL9" s="10" t="n">
        <v>0</v>
      </c>
      <c r="AM9" s="10" t="n">
        <v>7</v>
      </c>
      <c r="AN9" s="10" t="n">
        <v>5.128737612008747</v>
      </c>
      <c r="AO9" s="10">
        <f>AM9-AN9</f>
        <v/>
      </c>
      <c r="AP9" s="10" t="n">
        <v>8825</v>
      </c>
      <c r="AQ9" s="10" t="n">
        <v>6177.166076531126</v>
      </c>
      <c r="AR9" s="11">
        <f>AP9-AQ9</f>
        <v/>
      </c>
      <c r="AS9" s="9" t="n">
        <v>8</v>
      </c>
      <c r="AT9" s="10" t="n">
        <v>6</v>
      </c>
      <c r="AU9" s="10" t="n">
        <v>0</v>
      </c>
      <c r="AV9" s="10" t="n">
        <v>0</v>
      </c>
      <c r="AW9" s="10" t="n">
        <v>14</v>
      </c>
      <c r="AX9" s="10" t="n">
        <v>5.128737612008741</v>
      </c>
      <c r="AY9" s="10">
        <f>AW9-AX9</f>
        <v/>
      </c>
      <c r="AZ9" s="10" t="n">
        <v>14288.75</v>
      </c>
      <c r="BA9" s="10" t="n">
        <v>6177.16607653112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2</v>
      </c>
      <c r="F10" s="10" t="n">
        <v>0</v>
      </c>
      <c r="G10" s="10" t="n">
        <v>0</v>
      </c>
      <c r="H10" s="10" t="n">
        <v>0</v>
      </c>
      <c r="I10" s="10" t="n">
        <v>2</v>
      </c>
      <c r="J10" s="10" t="n">
        <v>13.23044146296106</v>
      </c>
      <c r="K10" s="10">
        <f>I10-J10</f>
        <v/>
      </c>
      <c r="L10" s="10" t="n">
        <v>2700</v>
      </c>
      <c r="M10" s="10" t="n">
        <v>7361.375738228006</v>
      </c>
      <c r="N10" s="11">
        <f>L10-M10</f>
        <v/>
      </c>
      <c r="O10" s="9" t="n">
        <v>2</v>
      </c>
      <c r="P10" s="10" t="n">
        <v>0</v>
      </c>
      <c r="Q10" s="10" t="n">
        <v>0</v>
      </c>
      <c r="R10" s="10" t="n">
        <v>0</v>
      </c>
      <c r="S10" s="10" t="n">
        <v>2</v>
      </c>
      <c r="T10" s="10" t="n">
        <v>45.69238963425975</v>
      </c>
      <c r="U10" s="10">
        <f>S10-T10</f>
        <v/>
      </c>
      <c r="V10" s="10" t="n">
        <v>2700</v>
      </c>
      <c r="W10" s="10" t="n">
        <v>25384.65606544301</v>
      </c>
      <c r="X10" s="11">
        <f>V10-W10</f>
        <v/>
      </c>
      <c r="Y10" s="9" t="n">
        <v>4</v>
      </c>
      <c r="Z10" s="10" t="n">
        <v>0</v>
      </c>
      <c r="AA10" s="10" t="n">
        <v>0</v>
      </c>
      <c r="AB10" s="10" t="n">
        <v>0</v>
      </c>
      <c r="AC10" s="10" t="n">
        <v>4</v>
      </c>
      <c r="AD10" s="10" t="n">
        <v>45.69238963425975</v>
      </c>
      <c r="AE10" s="10">
        <f>AC10-AD10</f>
        <v/>
      </c>
      <c r="AF10" s="10" t="n">
        <v>5345</v>
      </c>
      <c r="AG10" s="10" t="n">
        <v>25384.65606544301</v>
      </c>
      <c r="AH10" s="11">
        <f>AF10-AG10</f>
        <v/>
      </c>
      <c r="AI10" s="9" t="n">
        <v>6</v>
      </c>
      <c r="AJ10" s="10" t="n">
        <v>3</v>
      </c>
      <c r="AK10" s="10" t="n">
        <v>0</v>
      </c>
      <c r="AL10" s="10" t="n">
        <v>0</v>
      </c>
      <c r="AM10" s="10" t="n">
        <v>9</v>
      </c>
      <c r="AN10" s="10" t="n">
        <v>45.69238963425975</v>
      </c>
      <c r="AO10" s="10">
        <f>AM10-AN10</f>
        <v/>
      </c>
      <c r="AP10" s="10" t="n">
        <v>9504</v>
      </c>
      <c r="AQ10" s="10" t="n">
        <v>25384.65606544301</v>
      </c>
      <c r="AR10" s="11">
        <f>AP10-AQ10</f>
        <v/>
      </c>
      <c r="AS10" s="9" t="n">
        <v>18</v>
      </c>
      <c r="AT10" s="10" t="n">
        <v>63</v>
      </c>
      <c r="AU10" s="10" t="n">
        <v>0</v>
      </c>
      <c r="AV10" s="10" t="n">
        <v>264</v>
      </c>
      <c r="AW10" s="10" t="n">
        <v>345</v>
      </c>
      <c r="AX10" s="10" t="n">
        <v>45.69238963425969</v>
      </c>
      <c r="AY10" s="10">
        <f>AW10-AX10</f>
        <v/>
      </c>
      <c r="AZ10" s="10" t="n">
        <v>173701</v>
      </c>
      <c r="BA10" s="10" t="n">
        <v>25384.65606544298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4</v>
      </c>
      <c r="F11" s="10" t="n">
        <v>13</v>
      </c>
      <c r="G11" s="10" t="n">
        <v>0</v>
      </c>
      <c r="H11" s="10" t="n">
        <v>0</v>
      </c>
      <c r="I11" s="10" t="n">
        <v>17</v>
      </c>
      <c r="J11" s="10" t="n">
        <v>17.88809687594225</v>
      </c>
      <c r="K11" s="10">
        <f>I11-J11</f>
        <v/>
      </c>
      <c r="L11" s="10" t="n">
        <v>12777.5</v>
      </c>
      <c r="M11" s="10" t="n">
        <v>11004.88494199742</v>
      </c>
      <c r="N11" s="11">
        <f>L11-M11</f>
        <v/>
      </c>
      <c r="O11" s="9" t="n">
        <v>14</v>
      </c>
      <c r="P11" s="10" t="n">
        <v>31</v>
      </c>
      <c r="Q11" s="10" t="n">
        <v>0</v>
      </c>
      <c r="R11" s="10" t="n">
        <v>0</v>
      </c>
      <c r="S11" s="10" t="n">
        <v>45</v>
      </c>
      <c r="T11" s="10" t="n">
        <v>61.77797578101445</v>
      </c>
      <c r="U11" s="10">
        <f>S11-T11</f>
        <v/>
      </c>
      <c r="V11" s="10" t="n">
        <v>36355</v>
      </c>
      <c r="W11" s="10" t="n">
        <v>37948.77876450065</v>
      </c>
      <c r="X11" s="11">
        <f>V11-W11</f>
        <v/>
      </c>
      <c r="Y11" s="9" t="n">
        <v>13</v>
      </c>
      <c r="Z11" s="10" t="n">
        <v>25</v>
      </c>
      <c r="AA11" s="10" t="n">
        <v>0</v>
      </c>
      <c r="AB11" s="10" t="n">
        <v>0</v>
      </c>
      <c r="AC11" s="10" t="n">
        <v>38</v>
      </c>
      <c r="AD11" s="10" t="n">
        <v>61.77797578101445</v>
      </c>
      <c r="AE11" s="10">
        <f>AC11-AD11</f>
        <v/>
      </c>
      <c r="AF11" s="10" t="n">
        <v>32035</v>
      </c>
      <c r="AG11" s="10" t="n">
        <v>37948.77876450065</v>
      </c>
      <c r="AH11" s="11">
        <f>AF11-AG11</f>
        <v/>
      </c>
      <c r="AI11" s="9" t="n">
        <v>13</v>
      </c>
      <c r="AJ11" s="10" t="n">
        <v>27</v>
      </c>
      <c r="AK11" s="10" t="n">
        <v>0</v>
      </c>
      <c r="AL11" s="10" t="n">
        <v>0</v>
      </c>
      <c r="AM11" s="10" t="n">
        <v>40</v>
      </c>
      <c r="AN11" s="10" t="n">
        <v>61.77797578101445</v>
      </c>
      <c r="AO11" s="10">
        <f>AM11-AN11</f>
        <v/>
      </c>
      <c r="AP11" s="10" t="n">
        <v>32454</v>
      </c>
      <c r="AQ11" s="10" t="n">
        <v>37948.77876450065</v>
      </c>
      <c r="AR11" s="11">
        <f>AP11-AQ11</f>
        <v/>
      </c>
      <c r="AS11" s="9" t="n">
        <v>20</v>
      </c>
      <c r="AT11" s="10" t="n">
        <v>34</v>
      </c>
      <c r="AU11" s="10" t="n">
        <v>0</v>
      </c>
      <c r="AV11" s="10" t="n">
        <v>264</v>
      </c>
      <c r="AW11" s="10" t="n">
        <v>318</v>
      </c>
      <c r="AX11" s="10" t="n">
        <v>61.77797578101438</v>
      </c>
      <c r="AY11" s="10">
        <f>AW11-AX11</f>
        <v/>
      </c>
      <c r="AZ11" s="10" t="n">
        <v>160048.75</v>
      </c>
      <c r="BA11" s="10" t="n">
        <v>37948.77876450062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IFERROR(BH12/31*31,0)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6</v>
      </c>
      <c r="F15" s="10" t="n">
        <v>0</v>
      </c>
      <c r="G15" s="10" t="n">
        <v>1</v>
      </c>
      <c r="H15" s="10" t="n">
        <v>0</v>
      </c>
      <c r="I15" s="10" t="n">
        <v>7</v>
      </c>
      <c r="J15" s="10" t="n">
        <v>5.197673431877559</v>
      </c>
      <c r="K15" s="10">
        <f>I15-J15</f>
        <v/>
      </c>
      <c r="L15" s="10" t="n">
        <v>5577.5</v>
      </c>
      <c r="M15" s="10" t="n">
        <v>5583.559559023263</v>
      </c>
      <c r="N15" s="11">
        <f>L15-M15</f>
        <v/>
      </c>
      <c r="O15" s="9" t="n">
        <v>25</v>
      </c>
      <c r="P15" s="10" t="n">
        <v>0</v>
      </c>
      <c r="Q15" s="10" t="n">
        <v>3</v>
      </c>
      <c r="R15" s="10" t="n">
        <v>0</v>
      </c>
      <c r="S15" s="10" t="n">
        <v>28</v>
      </c>
      <c r="T15" s="10" t="n">
        <v>17.95058164203061</v>
      </c>
      <c r="U15" s="10">
        <f>S15-T15</f>
        <v/>
      </c>
      <c r="V15" s="10" t="n">
        <v>23737.16</v>
      </c>
      <c r="W15" s="10" t="n">
        <v>19254.11011024419</v>
      </c>
      <c r="X15" s="11">
        <f>V15-W15</f>
        <v/>
      </c>
      <c r="Y15" s="9" t="n">
        <v>32</v>
      </c>
      <c r="Z15" s="10" t="n">
        <v>0</v>
      </c>
      <c r="AA15" s="10" t="n">
        <v>2</v>
      </c>
      <c r="AB15" s="10" t="n">
        <v>0</v>
      </c>
      <c r="AC15" s="10" t="n">
        <v>34</v>
      </c>
      <c r="AD15" s="10" t="n">
        <v>17.95058164203061</v>
      </c>
      <c r="AE15" s="10">
        <f>AC15-AD15</f>
        <v/>
      </c>
      <c r="AF15" s="10" t="n">
        <v>34861</v>
      </c>
      <c r="AG15" s="10" t="n">
        <v>19254.11011024419</v>
      </c>
      <c r="AH15" s="11">
        <f>AF15-AG15</f>
        <v/>
      </c>
      <c r="AI15" s="9" t="n">
        <v>27</v>
      </c>
      <c r="AJ15" s="10" t="n">
        <v>0</v>
      </c>
      <c r="AK15" s="10" t="n">
        <v>2</v>
      </c>
      <c r="AL15" s="10" t="n">
        <v>0</v>
      </c>
      <c r="AM15" s="10" t="n">
        <v>29</v>
      </c>
      <c r="AN15" s="10" t="n">
        <v>17.95058164203061</v>
      </c>
      <c r="AO15" s="10">
        <f>AM15-AN15</f>
        <v/>
      </c>
      <c r="AP15" s="10" t="n">
        <v>30411.5</v>
      </c>
      <c r="AQ15" s="10" t="n">
        <v>19254.11011024419</v>
      </c>
      <c r="AR15" s="11">
        <f>AP15-AQ15</f>
        <v/>
      </c>
      <c r="AS15" s="9" t="n">
        <v>30</v>
      </c>
      <c r="AT15" s="10" t="n">
        <v>0</v>
      </c>
      <c r="AU15" s="10" t="n">
        <v>0</v>
      </c>
      <c r="AV15" s="10" t="n">
        <v>0</v>
      </c>
      <c r="AW15" s="10" t="n">
        <v>30</v>
      </c>
      <c r="AX15" s="10" t="n">
        <v>17.95058164203059</v>
      </c>
      <c r="AY15" s="10">
        <f>AW15-AX15</f>
        <v/>
      </c>
      <c r="AZ15" s="10" t="n">
        <v>32409.00999999999</v>
      </c>
      <c r="BA15" s="10" t="n">
        <v>19254.11011024417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5</v>
      </c>
      <c r="F16" s="10" t="n">
        <v>0</v>
      </c>
      <c r="G16" s="10" t="n">
        <v>0</v>
      </c>
      <c r="H16" s="10" t="n">
        <v>0</v>
      </c>
      <c r="I16" s="10" t="n">
        <v>5</v>
      </c>
      <c r="J16" s="10" t="n">
        <v>2.970099103930034</v>
      </c>
      <c r="K16" s="10">
        <f>I16-J16</f>
        <v/>
      </c>
      <c r="L16" s="10" t="n">
        <v>6414.8</v>
      </c>
      <c r="M16" s="10" t="n">
        <v>3981.49707053838</v>
      </c>
      <c r="N16" s="11">
        <f>L16-M16</f>
        <v/>
      </c>
      <c r="O16" s="9" t="n">
        <v>17</v>
      </c>
      <c r="P16" s="10" t="n">
        <v>0</v>
      </c>
      <c r="Q16" s="10" t="n">
        <v>0</v>
      </c>
      <c r="R16" s="10" t="n">
        <v>0</v>
      </c>
      <c r="S16" s="10" t="n">
        <v>17</v>
      </c>
      <c r="T16" s="10" t="n">
        <v>10.25747522401749</v>
      </c>
      <c r="U16" s="10">
        <f>S16-T16</f>
        <v/>
      </c>
      <c r="V16" s="10" t="n">
        <v>22412.5</v>
      </c>
      <c r="W16" s="10" t="n">
        <v>13729.62573236541</v>
      </c>
      <c r="X16" s="11">
        <f>V16-W16</f>
        <v/>
      </c>
      <c r="Y16" s="9" t="n">
        <v>14</v>
      </c>
      <c r="Z16" s="10" t="n">
        <v>0</v>
      </c>
      <c r="AA16" s="10" t="n">
        <v>0</v>
      </c>
      <c r="AB16" s="10" t="n">
        <v>0</v>
      </c>
      <c r="AC16" s="10" t="n">
        <v>14</v>
      </c>
      <c r="AD16" s="10" t="n">
        <v>10.25747522401749</v>
      </c>
      <c r="AE16" s="10">
        <f>AC16-AD16</f>
        <v/>
      </c>
      <c r="AF16" s="10" t="n">
        <v>19123.5</v>
      </c>
      <c r="AG16" s="10" t="n">
        <v>13729.62573236541</v>
      </c>
      <c r="AH16" s="11">
        <f>AF16-AG16</f>
        <v/>
      </c>
      <c r="AI16" s="9" t="n">
        <v>16</v>
      </c>
      <c r="AJ16" s="10" t="n">
        <v>0</v>
      </c>
      <c r="AK16" s="10" t="n">
        <v>0</v>
      </c>
      <c r="AL16" s="10" t="n">
        <v>0</v>
      </c>
      <c r="AM16" s="10" t="n">
        <v>16</v>
      </c>
      <c r="AN16" s="10" t="n">
        <v>10.25747522401749</v>
      </c>
      <c r="AO16" s="10">
        <f>AM16-AN16</f>
        <v/>
      </c>
      <c r="AP16" s="10" t="n">
        <v>20371</v>
      </c>
      <c r="AQ16" s="10" t="n">
        <v>13729.62573236541</v>
      </c>
      <c r="AR16" s="11">
        <f>AP16-AQ16</f>
        <v/>
      </c>
      <c r="AS16" s="9" t="n">
        <v>14</v>
      </c>
      <c r="AT16" s="10" t="n">
        <v>0</v>
      </c>
      <c r="AU16" s="10" t="n">
        <v>0</v>
      </c>
      <c r="AV16" s="10" t="n">
        <v>0</v>
      </c>
      <c r="AW16" s="10" t="n">
        <v>14</v>
      </c>
      <c r="AX16" s="10" t="n">
        <v>10.25747522401748</v>
      </c>
      <c r="AY16" s="10">
        <f>AW16-AX16</f>
        <v/>
      </c>
      <c r="AZ16" s="10" t="n">
        <v>18732</v>
      </c>
      <c r="BA16" s="10" t="n">
        <v>13729.6257323654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4</v>
      </c>
      <c r="F17" s="10" t="n">
        <v>0</v>
      </c>
      <c r="G17" s="10" t="n">
        <v>0</v>
      </c>
      <c r="H17" s="10" t="n">
        <v>0</v>
      </c>
      <c r="I17" s="10" t="n">
        <v>4</v>
      </c>
      <c r="J17" s="10" t="n">
        <v>1.890063066137294</v>
      </c>
      <c r="K17" s="10">
        <f>I17-J17</f>
        <v/>
      </c>
      <c r="L17" s="10" t="n">
        <v>4971.9</v>
      </c>
      <c r="M17" s="10" t="n">
        <v>2311.837008699705</v>
      </c>
      <c r="N17" s="11">
        <f>L17-M17</f>
        <v/>
      </c>
      <c r="O17" s="9" t="n">
        <v>10</v>
      </c>
      <c r="P17" s="10" t="n">
        <v>0</v>
      </c>
      <c r="Q17" s="10" t="n">
        <v>0</v>
      </c>
      <c r="R17" s="10" t="n">
        <v>0</v>
      </c>
      <c r="S17" s="10" t="n">
        <v>10</v>
      </c>
      <c r="T17" s="10" t="n">
        <v>6.527484233465678</v>
      </c>
      <c r="U17" s="10">
        <f>S17-T17</f>
        <v/>
      </c>
      <c r="V17" s="10" t="n">
        <v>12162.7</v>
      </c>
      <c r="W17" s="10" t="n">
        <v>7972.040747825076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6.527484233465678</v>
      </c>
      <c r="AE17" s="10">
        <f>AC17-AD17</f>
        <v/>
      </c>
      <c r="AF17" s="10" t="n">
        <v>0</v>
      </c>
      <c r="AG17" s="10" t="n">
        <v>7972.040747825076</v>
      </c>
      <c r="AH17" s="11">
        <f>AF17-AG17</f>
        <v/>
      </c>
      <c r="AI17" s="9" t="n">
        <v>8</v>
      </c>
      <c r="AJ17" s="10" t="n">
        <v>0</v>
      </c>
      <c r="AK17" s="10" t="n">
        <v>1</v>
      </c>
      <c r="AL17" s="10" t="n">
        <v>0</v>
      </c>
      <c r="AM17" s="10" t="n">
        <v>9</v>
      </c>
      <c r="AN17" s="10" t="n">
        <v>6.527484233465678</v>
      </c>
      <c r="AO17" s="10">
        <f>AM17-AN17</f>
        <v/>
      </c>
      <c r="AP17" s="10" t="n">
        <v>10518</v>
      </c>
      <c r="AQ17" s="10" t="n">
        <v>7972.040747825076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6.52748423346567</v>
      </c>
      <c r="AY17" s="10">
        <f>AW17-AX17</f>
        <v/>
      </c>
      <c r="AZ17" s="10" t="n">
        <v>0</v>
      </c>
      <c r="BA17" s="10" t="n">
        <v>7972.040747825068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2</v>
      </c>
      <c r="F18" s="10" t="n">
        <v>0</v>
      </c>
      <c r="G18" s="10" t="n">
        <v>0</v>
      </c>
      <c r="H18" s="10" t="n">
        <v>0</v>
      </c>
      <c r="I18" s="10" t="n">
        <v>2</v>
      </c>
      <c r="J18" s="10" t="n">
        <v>2.835094599205942</v>
      </c>
      <c r="K18" s="10">
        <f>I18-J18</f>
        <v/>
      </c>
      <c r="L18" s="10" t="n">
        <v>1290</v>
      </c>
      <c r="M18" s="10" t="n">
        <v>3474.515270384936</v>
      </c>
      <c r="N18" s="11">
        <f>L18-M18</f>
        <v/>
      </c>
      <c r="O18" s="9" t="n">
        <v>7</v>
      </c>
      <c r="P18" s="10" t="n">
        <v>3</v>
      </c>
      <c r="Q18" s="10" t="n">
        <v>0</v>
      </c>
      <c r="R18" s="10" t="n">
        <v>0</v>
      </c>
      <c r="S18" s="10" t="n">
        <v>10</v>
      </c>
      <c r="T18" s="10" t="n">
        <v>9.791226350198517</v>
      </c>
      <c r="U18" s="10">
        <f>S18-T18</f>
        <v/>
      </c>
      <c r="V18" s="10" t="n">
        <v>10758.5</v>
      </c>
      <c r="W18" s="10" t="n">
        <v>11981.37118240377</v>
      </c>
      <c r="X18" s="11">
        <f>V18-W18</f>
        <v/>
      </c>
      <c r="Y18" s="9" t="n">
        <v>11</v>
      </c>
      <c r="Z18" s="10" t="n">
        <v>3</v>
      </c>
      <c r="AA18" s="10" t="n">
        <v>0</v>
      </c>
      <c r="AB18" s="10" t="n">
        <v>0</v>
      </c>
      <c r="AC18" s="10" t="n">
        <v>14</v>
      </c>
      <c r="AD18" s="10" t="n">
        <v>9.791226350198517</v>
      </c>
      <c r="AE18" s="10">
        <f>AC18-AD18</f>
        <v/>
      </c>
      <c r="AF18" s="10" t="n">
        <v>15877.25</v>
      </c>
      <c r="AG18" s="10" t="n">
        <v>11981.37118240377</v>
      </c>
      <c r="AH18" s="11">
        <f>AF18-AG18</f>
        <v/>
      </c>
      <c r="AI18" s="9" t="n">
        <v>14</v>
      </c>
      <c r="AJ18" s="10" t="n">
        <v>6</v>
      </c>
      <c r="AK18" s="10" t="n">
        <v>0</v>
      </c>
      <c r="AL18" s="10" t="n">
        <v>0</v>
      </c>
      <c r="AM18" s="10" t="n">
        <v>20</v>
      </c>
      <c r="AN18" s="10" t="n">
        <v>9.791226350198517</v>
      </c>
      <c r="AO18" s="10">
        <f>AM18-AN18</f>
        <v/>
      </c>
      <c r="AP18" s="10" t="n">
        <v>18365.5</v>
      </c>
      <c r="AQ18" s="10" t="n">
        <v>11981.37118240377</v>
      </c>
      <c r="AR18" s="11">
        <f>AP18-AQ18</f>
        <v/>
      </c>
      <c r="AS18" s="9" t="n">
        <v>7</v>
      </c>
      <c r="AT18" s="10" t="n">
        <v>6</v>
      </c>
      <c r="AU18" s="10" t="n">
        <v>0</v>
      </c>
      <c r="AV18" s="10" t="n">
        <v>0</v>
      </c>
      <c r="AW18" s="10" t="n">
        <v>13</v>
      </c>
      <c r="AX18" s="10" t="n">
        <v>9.791226350198505</v>
      </c>
      <c r="AY18" s="10">
        <f>AW18-AX18</f>
        <v/>
      </c>
      <c r="AZ18" s="10" t="n">
        <v>12410</v>
      </c>
      <c r="BA18" s="10" t="n">
        <v>11981.37118240376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3.375112618102311</v>
      </c>
      <c r="K19" s="10">
        <f>I19-J19</f>
        <v/>
      </c>
      <c r="L19" s="10" t="n">
        <v>0</v>
      </c>
      <c r="M19" s="10" t="n">
        <v>4022.055614550656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11.65622184547443</v>
      </c>
      <c r="U19" s="10">
        <f>S19-T19</f>
        <v/>
      </c>
      <c r="V19" s="10" t="n">
        <v>0</v>
      </c>
      <c r="W19" s="10" t="n">
        <v>13869.48609636234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11.65622184547443</v>
      </c>
      <c r="AE19" s="10">
        <f>AC19-AD19</f>
        <v/>
      </c>
      <c r="AF19" s="10" t="n">
        <v>0</v>
      </c>
      <c r="AG19" s="10" t="n">
        <v>13869.48609636234</v>
      </c>
      <c r="AH19" s="11">
        <f>AF19-AG19</f>
        <v/>
      </c>
      <c r="AI19" s="9" t="n">
        <v>9</v>
      </c>
      <c r="AJ19" s="10" t="n">
        <v>0</v>
      </c>
      <c r="AK19" s="10" t="n">
        <v>0</v>
      </c>
      <c r="AL19" s="10" t="n">
        <v>0</v>
      </c>
      <c r="AM19" s="10" t="n">
        <v>9</v>
      </c>
      <c r="AN19" s="10" t="n">
        <v>11.65622184547443</v>
      </c>
      <c r="AO19" s="10">
        <f>AM19-AN19</f>
        <v/>
      </c>
      <c r="AP19" s="10" t="n">
        <v>11655</v>
      </c>
      <c r="AQ19" s="10" t="n">
        <v>13869.48609636234</v>
      </c>
      <c r="AR19" s="11">
        <f>AP19-AQ19</f>
        <v/>
      </c>
      <c r="AS19" s="9" t="n">
        <v>59</v>
      </c>
      <c r="AT19" s="10" t="n">
        <v>0</v>
      </c>
      <c r="AU19" s="10" t="n">
        <v>0</v>
      </c>
      <c r="AV19" s="10" t="n">
        <v>0</v>
      </c>
      <c r="AW19" s="10" t="n">
        <v>59</v>
      </c>
      <c r="AX19" s="10" t="n">
        <v>11.65622184547441</v>
      </c>
      <c r="AY19" s="10">
        <f>AW19-AX19</f>
        <v/>
      </c>
      <c r="AZ19" s="10" t="n">
        <v>66117</v>
      </c>
      <c r="BA19" s="10" t="n">
        <v>13869.48609636233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8</v>
      </c>
      <c r="F20" s="10" t="n">
        <v>0</v>
      </c>
      <c r="G20" s="10" t="n">
        <v>0</v>
      </c>
      <c r="H20" s="10" t="n">
        <v>0</v>
      </c>
      <c r="I20" s="10" t="n">
        <v>8</v>
      </c>
      <c r="J20" s="10" t="n">
        <v>10.19284010666898</v>
      </c>
      <c r="K20" s="10">
        <f>I20-J20</f>
        <v/>
      </c>
      <c r="L20" s="10" t="n">
        <v>10996.25</v>
      </c>
      <c r="M20" s="10" t="n">
        <v>14743.03074846215</v>
      </c>
      <c r="N20" s="11">
        <f>L20-M20</f>
        <v/>
      </c>
      <c r="O20" s="9" t="n">
        <v>26</v>
      </c>
      <c r="P20" s="10" t="n">
        <v>0</v>
      </c>
      <c r="Q20" s="10" t="n">
        <v>1</v>
      </c>
      <c r="R20" s="10" t="n">
        <v>0</v>
      </c>
      <c r="S20" s="10" t="n">
        <v>27</v>
      </c>
      <c r="T20" s="10" t="n">
        <v>35.20178997333277</v>
      </c>
      <c r="U20" s="10">
        <f>S20-T20</f>
        <v/>
      </c>
      <c r="V20" s="10" t="n">
        <v>42627.5</v>
      </c>
      <c r="W20" s="10" t="n">
        <v>50839.24231288447</v>
      </c>
      <c r="X20" s="11">
        <f>V20-W20</f>
        <v/>
      </c>
      <c r="Y20" s="9" t="n">
        <v>50</v>
      </c>
      <c r="Z20" s="10" t="n">
        <v>0</v>
      </c>
      <c r="AA20" s="10" t="n">
        <v>1</v>
      </c>
      <c r="AB20" s="10" t="n">
        <v>0</v>
      </c>
      <c r="AC20" s="10" t="n">
        <v>51</v>
      </c>
      <c r="AD20" s="10" t="n">
        <v>35.20178997333277</v>
      </c>
      <c r="AE20" s="10">
        <f>AC20-AD20</f>
        <v/>
      </c>
      <c r="AF20" s="10" t="n">
        <v>81961.25</v>
      </c>
      <c r="AG20" s="10" t="n">
        <v>50839.24231288447</v>
      </c>
      <c r="AH20" s="11">
        <f>AF20-AG20</f>
        <v/>
      </c>
      <c r="AI20" s="9" t="n">
        <v>41</v>
      </c>
      <c r="AJ20" s="10" t="n">
        <v>0</v>
      </c>
      <c r="AK20" s="10" t="n">
        <v>0</v>
      </c>
      <c r="AL20" s="10" t="n">
        <v>0</v>
      </c>
      <c r="AM20" s="10" t="n">
        <v>41</v>
      </c>
      <c r="AN20" s="10" t="n">
        <v>35.20178997333277</v>
      </c>
      <c r="AO20" s="10">
        <f>AM20-AN20</f>
        <v/>
      </c>
      <c r="AP20" s="10" t="n">
        <v>62412.5</v>
      </c>
      <c r="AQ20" s="10" t="n">
        <v>50839.24231288447</v>
      </c>
      <c r="AR20" s="11">
        <f>AP20-AQ20</f>
        <v/>
      </c>
      <c r="AS20" s="9" t="n">
        <v>36</v>
      </c>
      <c r="AT20" s="10" t="n">
        <v>0</v>
      </c>
      <c r="AU20" s="10" t="n">
        <v>0</v>
      </c>
      <c r="AV20" s="10" t="n">
        <v>0</v>
      </c>
      <c r="AW20" s="10" t="n">
        <v>36</v>
      </c>
      <c r="AX20" s="10" t="n">
        <v>35.20178997333272</v>
      </c>
      <c r="AY20" s="10">
        <f>AW20-AX20</f>
        <v/>
      </c>
      <c r="AZ20" s="10" t="n">
        <v>54373.75</v>
      </c>
      <c r="BA20" s="10" t="n">
        <v>50839.24231288442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11</v>
      </c>
      <c r="F21" s="10" t="n">
        <v>2</v>
      </c>
      <c r="G21" s="10" t="n">
        <v>0</v>
      </c>
      <c r="H21" s="10" t="n">
        <v>0</v>
      </c>
      <c r="I21" s="10" t="n">
        <v>13</v>
      </c>
      <c r="J21" s="10" t="n">
        <v>6.817727488566669</v>
      </c>
      <c r="K21" s="10">
        <f>I21-J21</f>
        <v/>
      </c>
      <c r="L21" s="10" t="n">
        <v>13863.5</v>
      </c>
      <c r="M21" s="10" t="n">
        <v>7246.459863526559</v>
      </c>
      <c r="N21" s="11">
        <f>L21-M21</f>
        <v/>
      </c>
      <c r="O21" s="9" t="n">
        <v>33</v>
      </c>
      <c r="P21" s="10" t="n">
        <v>8</v>
      </c>
      <c r="Q21" s="10" t="n">
        <v>1</v>
      </c>
      <c r="R21" s="10" t="n">
        <v>0</v>
      </c>
      <c r="S21" s="10" t="n">
        <v>42</v>
      </c>
      <c r="T21" s="10" t="n">
        <v>23.54556812785834</v>
      </c>
      <c r="U21" s="10">
        <f>S21-T21</f>
        <v/>
      </c>
      <c r="V21" s="10" t="n">
        <v>41401</v>
      </c>
      <c r="W21" s="10" t="n">
        <v>24988.38503411837</v>
      </c>
      <c r="X21" s="11">
        <f>V21-W21</f>
        <v/>
      </c>
      <c r="Y21" s="9" t="n">
        <v>36</v>
      </c>
      <c r="Z21" s="10" t="n">
        <v>7</v>
      </c>
      <c r="AA21" s="10" t="n">
        <v>0</v>
      </c>
      <c r="AB21" s="10" t="n">
        <v>0</v>
      </c>
      <c r="AC21" s="10" t="n">
        <v>43</v>
      </c>
      <c r="AD21" s="10" t="n">
        <v>23.54556812785834</v>
      </c>
      <c r="AE21" s="10">
        <f>AC21-AD21</f>
        <v/>
      </c>
      <c r="AF21" s="10" t="n">
        <v>41855</v>
      </c>
      <c r="AG21" s="10" t="n">
        <v>24988.38503411837</v>
      </c>
      <c r="AH21" s="11">
        <f>AF21-AG21</f>
        <v/>
      </c>
      <c r="AI21" s="9" t="n">
        <v>36</v>
      </c>
      <c r="AJ21" s="10" t="n">
        <v>8</v>
      </c>
      <c r="AK21" s="10" t="n">
        <v>2</v>
      </c>
      <c r="AL21" s="10" t="n">
        <v>0</v>
      </c>
      <c r="AM21" s="10" t="n">
        <v>46</v>
      </c>
      <c r="AN21" s="10" t="n">
        <v>23.54556812785834</v>
      </c>
      <c r="AO21" s="10">
        <f>AM21-AN21</f>
        <v/>
      </c>
      <c r="AP21" s="10" t="n">
        <v>43112</v>
      </c>
      <c r="AQ21" s="10" t="n">
        <v>24988.38503411837</v>
      </c>
      <c r="AR21" s="11">
        <f>AP21-AQ21</f>
        <v/>
      </c>
      <c r="AS21" s="9" t="n">
        <v>34</v>
      </c>
      <c r="AT21" s="10" t="n">
        <v>7</v>
      </c>
      <c r="AU21" s="10" t="n">
        <v>0</v>
      </c>
      <c r="AV21" s="10" t="n">
        <v>0</v>
      </c>
      <c r="AW21" s="10" t="n">
        <v>41</v>
      </c>
      <c r="AX21" s="10" t="n">
        <v>23.54556812785831</v>
      </c>
      <c r="AY21" s="10">
        <f>AW21-AX21</f>
        <v/>
      </c>
      <c r="AZ21" s="10" t="n">
        <v>39783</v>
      </c>
      <c r="BA21" s="10" t="n">
        <v>24988.38503411834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1</v>
      </c>
      <c r="F22" s="10" t="n">
        <v>0</v>
      </c>
      <c r="G22" s="10" t="n">
        <v>0</v>
      </c>
      <c r="H22" s="10" t="n">
        <v>0</v>
      </c>
      <c r="I22" s="10" t="n">
        <v>1</v>
      </c>
      <c r="J22" s="10" t="n">
        <v>2.632587842119803</v>
      </c>
      <c r="K22" s="10">
        <f>I22-J22</f>
        <v/>
      </c>
      <c r="L22" s="10" t="n">
        <v>1077.5</v>
      </c>
      <c r="M22" s="10" t="n">
        <v>2541.668758102599</v>
      </c>
      <c r="N22" s="11">
        <f>L22-M22</f>
        <v/>
      </c>
      <c r="O22" s="9" t="n">
        <v>11</v>
      </c>
      <c r="P22" s="10" t="n">
        <v>0</v>
      </c>
      <c r="Q22" s="10" t="n">
        <v>2</v>
      </c>
      <c r="R22" s="10" t="n">
        <v>0</v>
      </c>
      <c r="S22" s="10" t="n">
        <v>13</v>
      </c>
      <c r="T22" s="10" t="n">
        <v>9.091853039470051</v>
      </c>
      <c r="U22" s="10">
        <f>S22-T22</f>
        <v/>
      </c>
      <c r="V22" s="10" t="n">
        <v>10497.5</v>
      </c>
      <c r="W22" s="10" t="n">
        <v>8764.582810474352</v>
      </c>
      <c r="X22" s="11">
        <f>V22-W22</f>
        <v/>
      </c>
      <c r="Y22" s="9" t="n">
        <v>15</v>
      </c>
      <c r="Z22" s="10" t="n">
        <v>4</v>
      </c>
      <c r="AA22" s="10" t="n">
        <v>1</v>
      </c>
      <c r="AB22" s="10" t="n">
        <v>0</v>
      </c>
      <c r="AC22" s="10" t="n">
        <v>20</v>
      </c>
      <c r="AD22" s="10" t="n">
        <v>9.091853039470051</v>
      </c>
      <c r="AE22" s="10">
        <f>AC22-AD22</f>
        <v/>
      </c>
      <c r="AF22" s="10" t="n">
        <v>21124.5</v>
      </c>
      <c r="AG22" s="10" t="n">
        <v>8764.582810474352</v>
      </c>
      <c r="AH22" s="11">
        <f>AF22-AG22</f>
        <v/>
      </c>
      <c r="AI22" s="9" t="n">
        <v>14</v>
      </c>
      <c r="AJ22" s="10" t="n">
        <v>0</v>
      </c>
      <c r="AK22" s="10" t="n">
        <v>1</v>
      </c>
      <c r="AL22" s="10" t="n">
        <v>0</v>
      </c>
      <c r="AM22" s="10" t="n">
        <v>15</v>
      </c>
      <c r="AN22" s="10" t="n">
        <v>9.091853039470051</v>
      </c>
      <c r="AO22" s="10">
        <f>AM22-AN22</f>
        <v/>
      </c>
      <c r="AP22" s="10" t="n">
        <v>16662.9</v>
      </c>
      <c r="AQ22" s="10" t="n">
        <v>8764.582810474352</v>
      </c>
      <c r="AR22" s="11">
        <f>AP22-AQ22</f>
        <v/>
      </c>
      <c r="AS22" s="9" t="n">
        <v>13</v>
      </c>
      <c r="AT22" s="10" t="n">
        <v>0</v>
      </c>
      <c r="AU22" s="10" t="n">
        <v>1</v>
      </c>
      <c r="AV22" s="10" t="n">
        <v>0</v>
      </c>
      <c r="AW22" s="10" t="n">
        <v>14</v>
      </c>
      <c r="AX22" s="10" t="n">
        <v>9.09185303947004</v>
      </c>
      <c r="AY22" s="10">
        <f>AW22-AX22</f>
        <v/>
      </c>
      <c r="AZ22" s="10" t="n">
        <v>15328.5</v>
      </c>
      <c r="BA22" s="10" t="n">
        <v>8764.582810474343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1</v>
      </c>
      <c r="F23" s="10" t="n">
        <v>0</v>
      </c>
      <c r="G23" s="10" t="n">
        <v>0</v>
      </c>
      <c r="H23" s="10" t="n">
        <v>0</v>
      </c>
      <c r="I23" s="10" t="n">
        <v>1</v>
      </c>
      <c r="J23" s="10" t="n">
        <v>1.215040542516832</v>
      </c>
      <c r="K23" s="10">
        <f>I23-J23</f>
        <v/>
      </c>
      <c r="L23" s="10" t="n">
        <v>1249.5</v>
      </c>
      <c r="M23" s="10" t="n">
        <v>1365.470981746609</v>
      </c>
      <c r="N23" s="11">
        <f>L23-M23</f>
        <v/>
      </c>
      <c r="O23" s="9" t="n">
        <v>3</v>
      </c>
      <c r="P23" s="10" t="n">
        <v>0</v>
      </c>
      <c r="Q23" s="10" t="n">
        <v>1</v>
      </c>
      <c r="R23" s="10" t="n">
        <v>0</v>
      </c>
      <c r="S23" s="10" t="n">
        <v>4</v>
      </c>
      <c r="T23" s="10" t="n">
        <v>4.196239864370793</v>
      </c>
      <c r="U23" s="10">
        <f>S23-T23</f>
        <v/>
      </c>
      <c r="V23" s="10" t="n">
        <v>3748.5</v>
      </c>
      <c r="W23" s="10" t="n">
        <v>4708.632254563349</v>
      </c>
      <c r="X23" s="11">
        <f>V23-W23</f>
        <v/>
      </c>
      <c r="Y23" s="9" t="n">
        <v>4</v>
      </c>
      <c r="Z23" s="10" t="n">
        <v>0</v>
      </c>
      <c r="AA23" s="10" t="n">
        <v>0</v>
      </c>
      <c r="AB23" s="10" t="n">
        <v>0</v>
      </c>
      <c r="AC23" s="10" t="n">
        <v>4</v>
      </c>
      <c r="AD23" s="10" t="n">
        <v>4.196239864370793</v>
      </c>
      <c r="AE23" s="10">
        <f>AC23-AD23</f>
        <v/>
      </c>
      <c r="AF23" s="10" t="n">
        <v>5945</v>
      </c>
      <c r="AG23" s="10" t="n">
        <v>4708.632254563349</v>
      </c>
      <c r="AH23" s="11">
        <f>AF23-AG23</f>
        <v/>
      </c>
      <c r="AI23" s="9" t="n">
        <v>3</v>
      </c>
      <c r="AJ23" s="10" t="n">
        <v>0</v>
      </c>
      <c r="AK23" s="10" t="n">
        <v>0</v>
      </c>
      <c r="AL23" s="10" t="n">
        <v>0</v>
      </c>
      <c r="AM23" s="10" t="n">
        <v>3</v>
      </c>
      <c r="AN23" s="10" t="n">
        <v>4.196239864370793</v>
      </c>
      <c r="AO23" s="10">
        <f>AM23-AN23</f>
        <v/>
      </c>
      <c r="AP23" s="10" t="n">
        <v>3885</v>
      </c>
      <c r="AQ23" s="10" t="n">
        <v>4708.632254563349</v>
      </c>
      <c r="AR23" s="11">
        <f>AP23-AQ23</f>
        <v/>
      </c>
      <c r="AS23" s="9" t="n">
        <v>5</v>
      </c>
      <c r="AT23" s="10" t="n">
        <v>0</v>
      </c>
      <c r="AU23" s="10" t="n">
        <v>0</v>
      </c>
      <c r="AV23" s="10" t="n">
        <v>0</v>
      </c>
      <c r="AW23" s="10" t="n">
        <v>5</v>
      </c>
      <c r="AX23" s="10" t="n">
        <v>4.196239864370788</v>
      </c>
      <c r="AY23" s="10">
        <f>AW23-AX23</f>
        <v/>
      </c>
      <c r="AZ23" s="10" t="n">
        <v>6979</v>
      </c>
      <c r="BA23" s="10" t="n">
        <v>4708.632254563344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7">
        <f>SUM(BC15:BC23)</f>
        <v/>
      </c>
      <c r="BD24" s="13">
        <f>SUM(BD15:BD23)</f>
        <v/>
      </c>
      <c r="BE24" s="13">
        <f>SUM(BE15:BE23)</f>
        <v/>
      </c>
      <c r="BF24" s="13">
        <f>BE24-BD24</f>
        <v/>
      </c>
      <c r="BG24" s="13">
        <f>SUM(BG15:BG23)</f>
        <v/>
      </c>
      <c r="BH24" s="13">
        <f>SUM(BH15:BH23)</f>
        <v/>
      </c>
      <c r="BI24" s="13">
        <f>BH24-BG24</f>
        <v/>
      </c>
      <c r="BJ24" s="13">
        <f>IFERROR(BH24/31*31,0)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6.345211722032345</v>
      </c>
      <c r="K27" s="10">
        <f>I27-J27</f>
        <v/>
      </c>
      <c r="L27" s="10" t="n">
        <v>0</v>
      </c>
      <c r="M27" s="10" t="n">
        <v>10815.6117366068</v>
      </c>
      <c r="N27" s="11">
        <f>L27-M27</f>
        <v/>
      </c>
      <c r="O27" s="9" t="n">
        <v>33</v>
      </c>
      <c r="P27" s="10" t="n">
        <v>0</v>
      </c>
      <c r="Q27" s="10" t="n">
        <v>1</v>
      </c>
      <c r="R27" s="10" t="n">
        <v>0</v>
      </c>
      <c r="S27" s="10" t="n">
        <v>34</v>
      </c>
      <c r="T27" s="10" t="n">
        <v>21.91369706949192</v>
      </c>
      <c r="U27" s="10">
        <f>S27-T27</f>
        <v/>
      </c>
      <c r="V27" s="10" t="n">
        <v>58752.5</v>
      </c>
      <c r="W27" s="10" t="n">
        <v>37296.09706584831</v>
      </c>
      <c r="X27" s="11">
        <f>V27-W27</f>
        <v/>
      </c>
      <c r="Y27" s="9" t="n">
        <v>29</v>
      </c>
      <c r="Z27" s="10" t="n">
        <v>0</v>
      </c>
      <c r="AA27" s="10" t="n">
        <v>0</v>
      </c>
      <c r="AB27" s="10" t="n">
        <v>0</v>
      </c>
      <c r="AC27" s="10" t="n">
        <v>29</v>
      </c>
      <c r="AD27" s="10" t="n">
        <v>21.91369706949192</v>
      </c>
      <c r="AE27" s="10">
        <f>AC27-AD27</f>
        <v/>
      </c>
      <c r="AF27" s="10" t="n">
        <v>52786.88</v>
      </c>
      <c r="AG27" s="10" t="n">
        <v>37296.09706584831</v>
      </c>
      <c r="AH27" s="11">
        <f>AF27-AG27</f>
        <v/>
      </c>
      <c r="AI27" s="9" t="n">
        <v>31</v>
      </c>
      <c r="AJ27" s="10" t="n">
        <v>0</v>
      </c>
      <c r="AK27" s="10" t="n">
        <v>0</v>
      </c>
      <c r="AL27" s="10" t="n">
        <v>0</v>
      </c>
      <c r="AM27" s="10" t="n">
        <v>31</v>
      </c>
      <c r="AN27" s="10" t="n">
        <v>21.91369706949192</v>
      </c>
      <c r="AO27" s="10">
        <f>AM27-AN27</f>
        <v/>
      </c>
      <c r="AP27" s="10" t="n">
        <v>54774.37</v>
      </c>
      <c r="AQ27" s="10" t="n">
        <v>37296.09706584831</v>
      </c>
      <c r="AR27" s="11">
        <f>AP27-AQ27</f>
        <v/>
      </c>
      <c r="AS27" s="9" t="n">
        <v>23</v>
      </c>
      <c r="AT27" s="10" t="n">
        <v>0</v>
      </c>
      <c r="AU27" s="10" t="n">
        <v>0</v>
      </c>
      <c r="AV27" s="10" t="n">
        <v>0</v>
      </c>
      <c r="AW27" s="10" t="n">
        <v>23</v>
      </c>
      <c r="AX27" s="10" t="n">
        <v>21.91369706949189</v>
      </c>
      <c r="AY27" s="10">
        <f>AW27-AX27</f>
        <v/>
      </c>
      <c r="AZ27" s="10" t="n">
        <v>41571.88</v>
      </c>
      <c r="BA27" s="10" t="n">
        <v>37296.09706584827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3</v>
      </c>
      <c r="F28" s="10" t="n">
        <v>0</v>
      </c>
      <c r="G28" s="10" t="n">
        <v>0</v>
      </c>
      <c r="H28" s="10" t="n">
        <v>0</v>
      </c>
      <c r="I28" s="10" t="n">
        <v>3</v>
      </c>
      <c r="J28" s="10" t="n">
        <v>4.792659917705282</v>
      </c>
      <c r="K28" s="10">
        <f>I28-J28</f>
        <v/>
      </c>
      <c r="L28" s="10" t="n">
        <v>6837.5</v>
      </c>
      <c r="M28" s="10" t="n">
        <v>9369.023666835645</v>
      </c>
      <c r="N28" s="11">
        <f>L28-M28</f>
        <v/>
      </c>
      <c r="O28" s="9" t="n">
        <v>19</v>
      </c>
      <c r="P28" s="10" t="n">
        <v>0</v>
      </c>
      <c r="Q28" s="10" t="n">
        <v>0</v>
      </c>
      <c r="R28" s="10" t="n">
        <v>0</v>
      </c>
      <c r="S28" s="10" t="n">
        <v>19</v>
      </c>
      <c r="T28" s="10" t="n">
        <v>16.55183502057368</v>
      </c>
      <c r="U28" s="10">
        <f>S28-T28</f>
        <v/>
      </c>
      <c r="V28" s="10" t="n">
        <v>37042.75</v>
      </c>
      <c r="W28" s="10" t="n">
        <v>32307.7440832911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16.55183502057368</v>
      </c>
      <c r="AE28" s="10">
        <f>AC28-AD28</f>
        <v/>
      </c>
      <c r="AF28" s="10" t="n">
        <v>0</v>
      </c>
      <c r="AG28" s="10" t="n">
        <v>32307.7440832911</v>
      </c>
      <c r="AH28" s="11">
        <f>AF28-AG28</f>
        <v/>
      </c>
      <c r="AI28" s="9" t="n">
        <v>20</v>
      </c>
      <c r="AJ28" s="10" t="n">
        <v>0</v>
      </c>
      <c r="AK28" s="10" t="n">
        <v>0</v>
      </c>
      <c r="AL28" s="10" t="n">
        <v>0</v>
      </c>
      <c r="AM28" s="10" t="n">
        <v>20</v>
      </c>
      <c r="AN28" s="10" t="n">
        <v>16.55183502057368</v>
      </c>
      <c r="AO28" s="10">
        <f>AM28-AN28</f>
        <v/>
      </c>
      <c r="AP28" s="10" t="n">
        <v>39737.5</v>
      </c>
      <c r="AQ28" s="10" t="n">
        <v>32307.7440832911</v>
      </c>
      <c r="AR28" s="11">
        <f>AP28-AQ28</f>
        <v/>
      </c>
      <c r="AS28" s="9" t="n">
        <v>8</v>
      </c>
      <c r="AT28" s="10" t="n">
        <v>0</v>
      </c>
      <c r="AU28" s="10" t="n">
        <v>0</v>
      </c>
      <c r="AV28" s="10" t="n">
        <v>0</v>
      </c>
      <c r="AW28" s="10" t="n">
        <v>8</v>
      </c>
      <c r="AX28" s="10" t="n">
        <v>16.55183502057366</v>
      </c>
      <c r="AY28" s="10">
        <f>AW28-AX28</f>
        <v/>
      </c>
      <c r="AZ28" s="10" t="n">
        <v>16065.25</v>
      </c>
      <c r="BA28" s="10" t="n">
        <v>32307.74408329107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3</v>
      </c>
      <c r="F29" s="10" t="n">
        <v>2</v>
      </c>
      <c r="G29" s="10" t="n">
        <v>0</v>
      </c>
      <c r="H29" s="10" t="n">
        <v>0</v>
      </c>
      <c r="I29" s="10" t="n">
        <v>5</v>
      </c>
      <c r="J29" s="10" t="n">
        <v>2.902596851567988</v>
      </c>
      <c r="K29" s="10">
        <f>I29-J29</f>
        <v/>
      </c>
      <c r="L29" s="10" t="n">
        <v>5864.5</v>
      </c>
      <c r="M29" s="10" t="n">
        <v>3447.476241043419</v>
      </c>
      <c r="N29" s="11">
        <f>L29-M29</f>
        <v/>
      </c>
      <c r="O29" s="9" t="n">
        <v>7</v>
      </c>
      <c r="P29" s="10" t="n">
        <v>0</v>
      </c>
      <c r="Q29" s="10" t="n">
        <v>0</v>
      </c>
      <c r="R29" s="10" t="n">
        <v>0</v>
      </c>
      <c r="S29" s="10" t="n">
        <v>7</v>
      </c>
      <c r="T29" s="10" t="n">
        <v>10.02435078710801</v>
      </c>
      <c r="U29" s="10">
        <f>S29-T29</f>
        <v/>
      </c>
      <c r="V29" s="10" t="n">
        <v>7957</v>
      </c>
      <c r="W29" s="10" t="n">
        <v>11888.13093973915</v>
      </c>
      <c r="X29" s="11">
        <f>V29-W29</f>
        <v/>
      </c>
      <c r="Y29" s="9" t="n">
        <v>10</v>
      </c>
      <c r="Z29" s="10" t="n">
        <v>2</v>
      </c>
      <c r="AA29" s="10" t="n">
        <v>1</v>
      </c>
      <c r="AB29" s="10" t="n">
        <v>0</v>
      </c>
      <c r="AC29" s="10" t="n">
        <v>13</v>
      </c>
      <c r="AD29" s="10" t="n">
        <v>10.02435078710801</v>
      </c>
      <c r="AE29" s="10">
        <f>AC29-AD29</f>
        <v/>
      </c>
      <c r="AF29" s="10" t="n">
        <v>15299.5</v>
      </c>
      <c r="AG29" s="10" t="n">
        <v>11888.13093973915</v>
      </c>
      <c r="AH29" s="11">
        <f>AF29-AG29</f>
        <v/>
      </c>
      <c r="AI29" s="9" t="n">
        <v>10</v>
      </c>
      <c r="AJ29" s="10" t="n">
        <v>1</v>
      </c>
      <c r="AK29" s="10" t="n">
        <v>1</v>
      </c>
      <c r="AL29" s="10" t="n">
        <v>0</v>
      </c>
      <c r="AM29" s="10" t="n">
        <v>12</v>
      </c>
      <c r="AN29" s="10" t="n">
        <v>10.02435078710801</v>
      </c>
      <c r="AO29" s="10">
        <f>AM29-AN29</f>
        <v/>
      </c>
      <c r="AP29" s="10" t="n">
        <v>14068.5</v>
      </c>
      <c r="AQ29" s="10" t="n">
        <v>11888.13093973915</v>
      </c>
      <c r="AR29" s="11">
        <f>AP29-AQ29</f>
        <v/>
      </c>
      <c r="AS29" s="9" t="n">
        <v>9</v>
      </c>
      <c r="AT29" s="10" t="n">
        <v>0</v>
      </c>
      <c r="AU29" s="10" t="n">
        <v>1</v>
      </c>
      <c r="AV29" s="10" t="n">
        <v>0</v>
      </c>
      <c r="AW29" s="10" t="n">
        <v>10</v>
      </c>
      <c r="AX29" s="10" t="n">
        <v>10.02435078710799</v>
      </c>
      <c r="AY29" s="10">
        <f>AW29-AX29</f>
        <v/>
      </c>
      <c r="AZ29" s="10" t="n">
        <v>11876.5</v>
      </c>
      <c r="BA29" s="10" t="n">
        <v>11888.13093973914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ПТ</t>
        </is>
      </c>
      <c r="D30" s="8" t="inlineStr">
        <is>
          <t>Романов Валерий Валерьевич</t>
        </is>
      </c>
      <c r="E30" s="9" t="n">
        <v>1</v>
      </c>
      <c r="F30" s="10" t="n">
        <v>0</v>
      </c>
      <c r="G30" s="10" t="n">
        <v>0</v>
      </c>
      <c r="H30" s="10" t="n">
        <v>0</v>
      </c>
      <c r="I30" s="10" t="n">
        <v>1</v>
      </c>
      <c r="J30" s="10" t="n">
        <v>0.2025067570861387</v>
      </c>
      <c r="K30" s="10">
        <f>I30-J30</f>
        <v/>
      </c>
      <c r="L30" s="10" t="n">
        <v>1230</v>
      </c>
      <c r="M30" s="10" t="n">
        <v>270.3902934151701</v>
      </c>
      <c r="N30" s="11">
        <f>L30-M30</f>
        <v/>
      </c>
      <c r="O30" s="9" t="n">
        <v>1</v>
      </c>
      <c r="P30" s="10" t="n">
        <v>0</v>
      </c>
      <c r="Q30" s="10" t="n">
        <v>0</v>
      </c>
      <c r="R30" s="10" t="n">
        <v>0</v>
      </c>
      <c r="S30" s="10" t="n">
        <v>1</v>
      </c>
      <c r="T30" s="10" t="n">
        <v>0.6993733107284655</v>
      </c>
      <c r="U30" s="10">
        <f>S30-T30</f>
        <v/>
      </c>
      <c r="V30" s="10" t="n">
        <v>1230</v>
      </c>
      <c r="W30" s="10" t="n">
        <v>932.4024266462078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0.6993733107284655</v>
      </c>
      <c r="AE30" s="10">
        <f>AC30-AD30</f>
        <v/>
      </c>
      <c r="AF30" s="10" t="n">
        <v>0</v>
      </c>
      <c r="AG30" s="10" t="n">
        <v>932.4024266462078</v>
      </c>
      <c r="AH30" s="11">
        <f>AF30-AG30</f>
        <v/>
      </c>
      <c r="AI30" s="9" t="n">
        <v>1</v>
      </c>
      <c r="AJ30" s="10" t="n">
        <v>0</v>
      </c>
      <c r="AK30" s="10" t="n">
        <v>0</v>
      </c>
      <c r="AL30" s="10" t="n">
        <v>0</v>
      </c>
      <c r="AM30" s="10" t="n">
        <v>1</v>
      </c>
      <c r="AN30" s="10" t="n">
        <v>0.6993733107284655</v>
      </c>
      <c r="AO30" s="10">
        <f>AM30-AN30</f>
        <v/>
      </c>
      <c r="AP30" s="10" t="n">
        <v>1230</v>
      </c>
      <c r="AQ30" s="10" t="n">
        <v>932.4024266462078</v>
      </c>
      <c r="AR30" s="11">
        <f>AP30-AQ30</f>
        <v/>
      </c>
      <c r="AS30" s="9" t="n">
        <v>1</v>
      </c>
      <c r="AT30" s="10" t="n">
        <v>0</v>
      </c>
      <c r="AU30" s="10" t="n">
        <v>0</v>
      </c>
      <c r="AV30" s="10" t="n">
        <v>0</v>
      </c>
      <c r="AW30" s="10" t="n">
        <v>1</v>
      </c>
      <c r="AX30" s="10" t="n">
        <v>0.6993733107284646</v>
      </c>
      <c r="AY30" s="10">
        <f>AW30-AX30</f>
        <v/>
      </c>
      <c r="AZ30" s="10" t="n">
        <v>1230</v>
      </c>
      <c r="BA30" s="10" t="n">
        <v>932.4024266462068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7.222741002738946</v>
      </c>
      <c r="K31" s="10">
        <f>I31-J31</f>
        <v/>
      </c>
      <c r="L31" s="10" t="n">
        <v>0</v>
      </c>
      <c r="M31" s="10" t="n">
        <v>9903.044496330605</v>
      </c>
      <c r="N31" s="11">
        <f>L31-M31</f>
        <v/>
      </c>
      <c r="O31" s="9" t="n">
        <v>21</v>
      </c>
      <c r="P31" s="10" t="n">
        <v>9</v>
      </c>
      <c r="Q31" s="10" t="n">
        <v>0</v>
      </c>
      <c r="R31" s="10" t="n">
        <v>0</v>
      </c>
      <c r="S31" s="10" t="n">
        <v>30</v>
      </c>
      <c r="T31" s="10" t="n">
        <v>24.94431474931527</v>
      </c>
      <c r="U31" s="10">
        <f>S31-T31</f>
        <v/>
      </c>
      <c r="V31" s="10" t="n">
        <v>43237.5</v>
      </c>
      <c r="W31" s="10" t="n">
        <v>34149.23887591736</v>
      </c>
      <c r="X31" s="11">
        <f>V31-W31</f>
        <v/>
      </c>
      <c r="Y31" s="9" t="n">
        <v>19</v>
      </c>
      <c r="Z31" s="10" t="n">
        <v>7</v>
      </c>
      <c r="AA31" s="10" t="n">
        <v>0</v>
      </c>
      <c r="AB31" s="10" t="n">
        <v>0</v>
      </c>
      <c r="AC31" s="10" t="n">
        <v>26</v>
      </c>
      <c r="AD31" s="10" t="n">
        <v>24.94431474931527</v>
      </c>
      <c r="AE31" s="10">
        <f>AC31-AD31</f>
        <v/>
      </c>
      <c r="AF31" s="10" t="n">
        <v>38451.25</v>
      </c>
      <c r="AG31" s="10" t="n">
        <v>34149.23887591736</v>
      </c>
      <c r="AH31" s="11">
        <f>AF31-AG31</f>
        <v/>
      </c>
      <c r="AI31" s="9" t="n">
        <v>16</v>
      </c>
      <c r="AJ31" s="10" t="n">
        <v>6</v>
      </c>
      <c r="AK31" s="10" t="n">
        <v>0</v>
      </c>
      <c r="AL31" s="10" t="n">
        <v>0</v>
      </c>
      <c r="AM31" s="10" t="n">
        <v>22</v>
      </c>
      <c r="AN31" s="10" t="n">
        <v>24.94431474931527</v>
      </c>
      <c r="AO31" s="10">
        <f>AM31-AN31</f>
        <v/>
      </c>
      <c r="AP31" s="10" t="n">
        <v>34141.25</v>
      </c>
      <c r="AQ31" s="10" t="n">
        <v>34149.23887591736</v>
      </c>
      <c r="AR31" s="11">
        <f>AP31-AQ31</f>
        <v/>
      </c>
      <c r="AS31" s="9" t="n">
        <v>17</v>
      </c>
      <c r="AT31" s="10" t="n">
        <v>8</v>
      </c>
      <c r="AU31" s="10" t="n">
        <v>0</v>
      </c>
      <c r="AV31" s="10" t="n">
        <v>0</v>
      </c>
      <c r="AW31" s="10" t="n">
        <v>25</v>
      </c>
      <c r="AX31" s="10" t="n">
        <v>24.94431474931524</v>
      </c>
      <c r="AY31" s="10">
        <f>AW31-AX31</f>
        <v/>
      </c>
      <c r="AZ31" s="10" t="n">
        <v>32696.25</v>
      </c>
      <c r="BA31" s="10" t="n">
        <v>34149.23887591732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SUM(E27:E31)</f>
        <v/>
      </c>
      <c r="F32" s="13">
        <f>SUM(F27:F31)</f>
        <v/>
      </c>
      <c r="G32" s="13">
        <f>SUM(G27:G31)</f>
        <v/>
      </c>
      <c r="H32" s="13">
        <f>SUM(H27:H31)</f>
        <v/>
      </c>
      <c r="I32" s="13">
        <f>SUM(I27:I31)</f>
        <v/>
      </c>
      <c r="J32" s="13">
        <f>SUM(J27:J31)</f>
        <v/>
      </c>
      <c r="K32" s="13">
        <f>SUM(K27:K31)</f>
        <v/>
      </c>
      <c r="L32" s="13">
        <f>SUM(L27:L31)</f>
        <v/>
      </c>
      <c r="M32" s="13">
        <f>SUM(M27:M31)</f>
        <v/>
      </c>
      <c r="N32" s="14">
        <f>SUM(N27:N31)</f>
        <v/>
      </c>
      <c r="O32" s="12">
        <f>SUM(O27:O31)</f>
        <v/>
      </c>
      <c r="P32" s="13">
        <f>SUM(P27:P31)</f>
        <v/>
      </c>
      <c r="Q32" s="13">
        <f>SUM(Q27:Q31)</f>
        <v/>
      </c>
      <c r="R32" s="13">
        <f>SUM(R27:R31)</f>
        <v/>
      </c>
      <c r="S32" s="13">
        <f>SUM(S27:S31)</f>
        <v/>
      </c>
      <c r="T32" s="13">
        <f>SUM(T27:T31)</f>
        <v/>
      </c>
      <c r="U32" s="13">
        <f>SUM(U27:U31)</f>
        <v/>
      </c>
      <c r="V32" s="13">
        <f>SUM(V27:V31)</f>
        <v/>
      </c>
      <c r="W32" s="13">
        <f>SUM(W27:W31)</f>
        <v/>
      </c>
      <c r="X32" s="14">
        <f>SUM(X27:X31)</f>
        <v/>
      </c>
      <c r="Y32" s="12">
        <f>SUM(Y27:Y31)</f>
        <v/>
      </c>
      <c r="Z32" s="13">
        <f>SUM(Z27:Z31)</f>
        <v/>
      </c>
      <c r="AA32" s="13">
        <f>SUM(AA27:AA31)</f>
        <v/>
      </c>
      <c r="AB32" s="13">
        <f>SUM(AB27:AB31)</f>
        <v/>
      </c>
      <c r="AC32" s="13">
        <f>SUM(AC27:AC31)</f>
        <v/>
      </c>
      <c r="AD32" s="13">
        <f>SUM(AD27:AD31)</f>
        <v/>
      </c>
      <c r="AE32" s="13">
        <f>SUM(AE27:AE31)</f>
        <v/>
      </c>
      <c r="AF32" s="13">
        <f>SUM(AF27:AF31)</f>
        <v/>
      </c>
      <c r="AG32" s="13">
        <f>SUM(AG27:AG31)</f>
        <v/>
      </c>
      <c r="AH32" s="14">
        <f>SUM(AH27:AH31)</f>
        <v/>
      </c>
      <c r="AI32" s="12">
        <f>SUM(AI27:AI31)</f>
        <v/>
      </c>
      <c r="AJ32" s="13">
        <f>SUM(AJ27:AJ31)</f>
        <v/>
      </c>
      <c r="AK32" s="13">
        <f>SUM(AK27:AK31)</f>
        <v/>
      </c>
      <c r="AL32" s="13">
        <f>SUM(AL27:AL31)</f>
        <v/>
      </c>
      <c r="AM32" s="13">
        <f>SUM(AM27:AM31)</f>
        <v/>
      </c>
      <c r="AN32" s="13">
        <f>SUM(AN27:AN31)</f>
        <v/>
      </c>
      <c r="AO32" s="13">
        <f>SUM(AO27:AO31)</f>
        <v/>
      </c>
      <c r="AP32" s="13">
        <f>SUM(AP27:AP31)</f>
        <v/>
      </c>
      <c r="AQ32" s="13">
        <f>SUM(AQ27:AQ31)</f>
        <v/>
      </c>
      <c r="AR32" s="14">
        <f>SUM(AR27:AR31)</f>
        <v/>
      </c>
      <c r="AS32" s="12">
        <f>SUM(AS27:AS31)</f>
        <v/>
      </c>
      <c r="AT32" s="13">
        <f>SUM(AT27:AT31)</f>
        <v/>
      </c>
      <c r="AU32" s="13">
        <f>SUM(AU27:AU31)</f>
        <v/>
      </c>
      <c r="AV32" s="13">
        <f>SUM(AV27:AV31)</f>
        <v/>
      </c>
      <c r="AW32" s="13">
        <f>SUM(AW27:AW31)</f>
        <v/>
      </c>
      <c r="AX32" s="13">
        <f>SUM(AX27:AX31)</f>
        <v/>
      </c>
      <c r="AY32" s="13">
        <f>SUM(AY27:AY31)</f>
        <v/>
      </c>
      <c r="AZ32" s="13">
        <f>SUM(AZ27:AZ31)</f>
        <v/>
      </c>
      <c r="BA32" s="13">
        <f>SUM(BA27:BA31)</f>
        <v/>
      </c>
      <c r="BB32" s="14">
        <f>SUM(BB27:BB31)</f>
        <v/>
      </c>
      <c r="BC32" s="7">
        <f>SUM(BC27:BC31)</f>
        <v/>
      </c>
      <c r="BD32" s="13">
        <f>SUM(BD27:BD31)</f>
        <v/>
      </c>
      <c r="BE32" s="13">
        <f>SUM(BE27:BE31)</f>
        <v/>
      </c>
      <c r="BF32" s="13">
        <f>BE32-BD32</f>
        <v/>
      </c>
      <c r="BG32" s="13">
        <f>SUM(BG27:BG31)</f>
        <v/>
      </c>
      <c r="BH32" s="13">
        <f>SUM(BH27:BH31)</f>
        <v/>
      </c>
      <c r="BI32" s="13">
        <f>BH32-BG32</f>
        <v/>
      </c>
      <c r="BJ32" s="13">
        <f>IFERROR(BH32/31*31,0)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SUM(E12,E24,E32)</f>
        <v/>
      </c>
      <c r="F34" s="17">
        <f>SUM(F12,F24,F32)</f>
        <v/>
      </c>
      <c r="G34" s="17">
        <f>SUM(G12,G24,G32)</f>
        <v/>
      </c>
      <c r="H34" s="17">
        <f>SUM(H12,H24,H32)</f>
        <v/>
      </c>
      <c r="I34" s="17">
        <f>SUM(I12,I24,I32)</f>
        <v/>
      </c>
      <c r="J34" s="17">
        <f>SUM(J12,J24,J32)</f>
        <v/>
      </c>
      <c r="K34" s="17">
        <f>SUM(K12,K24,K32)</f>
        <v/>
      </c>
      <c r="L34" s="17">
        <f>SUM(L12,L24,L32)</f>
        <v/>
      </c>
      <c r="M34" s="17">
        <f>SUM(M12,M24,M32)</f>
        <v/>
      </c>
      <c r="N34" s="18">
        <f>SUM(N12,N24,N32)</f>
        <v/>
      </c>
      <c r="O34" s="16">
        <f>SUM(O12,O24,O32)</f>
        <v/>
      </c>
      <c r="P34" s="17">
        <f>SUM(P12,P24,P32)</f>
        <v/>
      </c>
      <c r="Q34" s="17">
        <f>SUM(Q12,Q24,Q32)</f>
        <v/>
      </c>
      <c r="R34" s="17">
        <f>SUM(R12,R24,R32)</f>
        <v/>
      </c>
      <c r="S34" s="17">
        <f>SUM(S12,S24,S32)</f>
        <v/>
      </c>
      <c r="T34" s="17">
        <f>SUM(T12,T24,T32)</f>
        <v/>
      </c>
      <c r="U34" s="17">
        <f>SUM(U12,U24,U32)</f>
        <v/>
      </c>
      <c r="V34" s="17">
        <f>SUM(V12,V24,V32)</f>
        <v/>
      </c>
      <c r="W34" s="17">
        <f>SUM(W12,W24,W32)</f>
        <v/>
      </c>
      <c r="X34" s="18">
        <f>SUM(X12,X24,X32)</f>
        <v/>
      </c>
      <c r="Y34" s="16">
        <f>SUM(Y12,Y24,Y32)</f>
        <v/>
      </c>
      <c r="Z34" s="17">
        <f>SUM(Z12,Z24,Z32)</f>
        <v/>
      </c>
      <c r="AA34" s="17">
        <f>SUM(AA12,AA24,AA32)</f>
        <v/>
      </c>
      <c r="AB34" s="17">
        <f>SUM(AB12,AB24,AB32)</f>
        <v/>
      </c>
      <c r="AC34" s="17">
        <f>SUM(AC12,AC24,AC32)</f>
        <v/>
      </c>
      <c r="AD34" s="17">
        <f>SUM(AD12,AD24,AD32)</f>
        <v/>
      </c>
      <c r="AE34" s="17">
        <f>SUM(AE12,AE24,AE32)</f>
        <v/>
      </c>
      <c r="AF34" s="17">
        <f>SUM(AF12,AF24,AF32)</f>
        <v/>
      </c>
      <c r="AG34" s="17">
        <f>SUM(AG12,AG24,AG32)</f>
        <v/>
      </c>
      <c r="AH34" s="18">
        <f>SUM(AH12,AH24,AH32)</f>
        <v/>
      </c>
      <c r="AI34" s="16">
        <f>SUM(AI12,AI24,AI32)</f>
        <v/>
      </c>
      <c r="AJ34" s="17">
        <f>SUM(AJ12,AJ24,AJ32)</f>
        <v/>
      </c>
      <c r="AK34" s="17">
        <f>SUM(AK12,AK24,AK32)</f>
        <v/>
      </c>
      <c r="AL34" s="17">
        <f>SUM(AL12,AL24,AL32)</f>
        <v/>
      </c>
      <c r="AM34" s="17">
        <f>SUM(AM12,AM24,AM32)</f>
        <v/>
      </c>
      <c r="AN34" s="17">
        <f>SUM(AN12,AN24,AN32)</f>
        <v/>
      </c>
      <c r="AO34" s="17">
        <f>SUM(AO12,AO24,AO32)</f>
        <v/>
      </c>
      <c r="AP34" s="17">
        <f>SUM(AP12,AP24,AP32)</f>
        <v/>
      </c>
      <c r="AQ34" s="17">
        <f>SUM(AQ12,AQ24,AQ32)</f>
        <v/>
      </c>
      <c r="AR34" s="18">
        <f>SUM(AR12,AR24,AR32)</f>
        <v/>
      </c>
      <c r="AS34" s="16">
        <f>SUM(AS12,AS24,AS32)</f>
        <v/>
      </c>
      <c r="AT34" s="17">
        <f>SUM(AT12,AT24,AT32)</f>
        <v/>
      </c>
      <c r="AU34" s="17">
        <f>SUM(AU12,AU24,AU32)</f>
        <v/>
      </c>
      <c r="AV34" s="17">
        <f>SUM(AV12,AV24,AV32)</f>
        <v/>
      </c>
      <c r="AW34" s="17">
        <f>SUM(AW12,AW24,AW32)</f>
        <v/>
      </c>
      <c r="AX34" s="17">
        <f>SUM(AX12,AX24,AX32)</f>
        <v/>
      </c>
      <c r="AY34" s="17">
        <f>SUM(AY12,AY24,AY32)</f>
        <v/>
      </c>
      <c r="AZ34" s="17">
        <f>SUM(AZ12,AZ24,AZ32)</f>
        <v/>
      </c>
      <c r="BA34" s="17">
        <f>SUM(BA12,BA24,BA32)</f>
        <v/>
      </c>
      <c r="BB34" s="18">
        <f>SUM(BB12,BB24,BB32)</f>
        <v/>
      </c>
      <c r="BC34" s="16">
        <f>SUM(BC12,BC24,BC32)</f>
        <v/>
      </c>
      <c r="BD34" s="17">
        <f>SUM(BD12,BD24,BD32)</f>
        <v/>
      </c>
      <c r="BE34" s="17">
        <f>SUM(BE12,BE24,BE32)</f>
        <v/>
      </c>
      <c r="BF34" s="17">
        <f>BE34-BD34</f>
        <v/>
      </c>
      <c r="BG34" s="17">
        <f>SUM(BG12,BG24,BG32)</f>
        <v/>
      </c>
      <c r="BH34" s="17">
        <f>SUM(BH12,BH24,BH32)</f>
        <v/>
      </c>
      <c r="BI34" s="17">
        <f>BH34-BG34</f>
        <v/>
      </c>
      <c r="BJ34" s="17">
        <f>IFERROR(BH34/31*31,0)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1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2585481.54</v>
      </c>
    </row>
    <row r="7">
      <c r="A7" s="8" t="inlineStr">
        <is>
          <t>План суммы</t>
        </is>
      </c>
      <c r="B7" s="21" t="n">
        <v>2170000</v>
      </c>
    </row>
    <row r="8">
      <c r="A8" s="8" t="inlineStr">
        <is>
          <t>Выполнение суммы</t>
        </is>
      </c>
      <c r="B8" s="22" t="n">
        <v>1.191466147465438</v>
      </c>
    </row>
    <row r="9">
      <c r="A9" s="8" t="inlineStr">
        <is>
          <t>Факт тренировок</t>
        </is>
      </c>
      <c r="B9" s="21" t="n">
        <v>2923</v>
      </c>
    </row>
    <row r="10">
      <c r="A10" s="8" t="inlineStr">
        <is>
          <t>План тренировок</t>
        </is>
      </c>
      <c r="B10" s="21" t="n">
        <v>2498</v>
      </c>
    </row>
    <row r="11">
      <c r="A11" s="8" t="inlineStr">
        <is>
          <t>Выполнение тренировок</t>
        </is>
      </c>
      <c r="B11" s="22" t="n">
        <v>1.17013610888711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1630</v>
      </c>
      <c r="C17" s="10" t="n">
        <v>1830</v>
      </c>
      <c r="D17" s="23" t="n">
        <v>1.122699386503067</v>
      </c>
      <c r="E17" s="10" t="n">
        <v>1000200</v>
      </c>
      <c r="F17" s="10" t="n">
        <v>1172341.19</v>
      </c>
      <c r="G17" s="23" t="n">
        <v>1.172106768646271</v>
      </c>
      <c r="H17" s="10" t="n">
        <v>1172341.19</v>
      </c>
      <c r="I17" s="10" t="n">
        <v>172141.1899999999</v>
      </c>
    </row>
    <row r="18">
      <c r="A18" s="8" t="inlineStr">
        <is>
          <t>ТЗ</t>
        </is>
      </c>
      <c r="B18" s="10" t="n">
        <v>550</v>
      </c>
      <c r="C18" s="10" t="n">
        <v>772</v>
      </c>
      <c r="D18" s="23" t="n">
        <v>1.403636363636364</v>
      </c>
      <c r="E18" s="10" t="n">
        <v>669700</v>
      </c>
      <c r="F18" s="10" t="n">
        <v>897059.4700000001</v>
      </c>
      <c r="G18" s="23" t="n">
        <v>1.33949450500224</v>
      </c>
      <c r="H18" s="10" t="n">
        <v>897059.4700000001</v>
      </c>
      <c r="I18" s="10" t="n">
        <v>227359.4700000001</v>
      </c>
    </row>
    <row r="19">
      <c r="A19" s="8" t="inlineStr">
        <is>
          <t>ГП</t>
        </is>
      </c>
      <c r="B19" s="10" t="n">
        <v>318</v>
      </c>
      <c r="C19" s="10" t="n">
        <v>321</v>
      </c>
      <c r="D19" s="23" t="n">
        <v>1.009433962264151</v>
      </c>
      <c r="E19" s="10" t="n">
        <v>500100</v>
      </c>
      <c r="F19" s="10" t="n">
        <v>516080.88</v>
      </c>
      <c r="G19" s="23" t="n">
        <v>1.031955368926215</v>
      </c>
      <c r="H19" s="10" t="n">
        <v>516080.8799999999</v>
      </c>
      <c r="I19" s="10" t="n">
        <v>15980.88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Боска Ляна Викторовна</t>
        </is>
      </c>
      <c r="C25" s="10" t="n">
        <v>674</v>
      </c>
      <c r="D25" s="10" t="n">
        <v>327</v>
      </c>
      <c r="E25" s="23" t="n">
        <v>0.4851632047477745</v>
      </c>
      <c r="F25" s="10" t="n">
        <v>374700</v>
      </c>
      <c r="G25" s="10" t="n">
        <v>226056.25</v>
      </c>
      <c r="H25" s="23" t="n">
        <v>0.6032993061115559</v>
      </c>
      <c r="I25" s="10" t="n">
        <v>226056.25</v>
      </c>
      <c r="J25" s="10" t="n">
        <v>-148643.75</v>
      </c>
    </row>
    <row r="26">
      <c r="A26" s="8" t="inlineStr">
        <is>
          <t>БАС</t>
        </is>
      </c>
      <c r="B26" s="8" t="inlineStr">
        <is>
          <t>Ларцева Лариса Викторовна</t>
        </is>
      </c>
      <c r="C26" s="10" t="n">
        <v>380</v>
      </c>
      <c r="D26" s="10" t="n">
        <v>488</v>
      </c>
      <c r="E26" s="23" t="n">
        <v>1.284210526315789</v>
      </c>
      <c r="F26" s="10" t="n">
        <v>256300</v>
      </c>
      <c r="G26" s="10" t="n">
        <v>327666.25</v>
      </c>
      <c r="H26" s="23" t="n">
        <v>1.278448107686305</v>
      </c>
      <c r="I26" s="10" t="n">
        <v>327666.25</v>
      </c>
      <c r="J26" s="10" t="n">
        <v>71366.25</v>
      </c>
    </row>
    <row r="27">
      <c r="A27" s="8" t="inlineStr">
        <is>
          <t>БАС</t>
        </is>
      </c>
      <c r="B27" s="8" t="inlineStr">
        <is>
          <t>Маслов Виктор Олегович</t>
        </is>
      </c>
      <c r="C27" s="10" t="n">
        <v>93</v>
      </c>
      <c r="D27" s="10" t="n">
        <v>158</v>
      </c>
      <c r="E27" s="23" t="n">
        <v>1.698924731182796</v>
      </c>
      <c r="F27" s="10" t="n">
        <v>71000</v>
      </c>
      <c r="G27" s="10" t="n">
        <v>106132.19</v>
      </c>
      <c r="H27" s="23" t="n">
        <v>1.494819577464789</v>
      </c>
      <c r="I27" s="10" t="n">
        <v>106132.19</v>
      </c>
      <c r="J27" s="10" t="n">
        <v>35132.19</v>
      </c>
    </row>
    <row r="28">
      <c r="A28" s="8" t="inlineStr">
        <is>
          <t>БАС</t>
        </is>
      </c>
      <c r="B28" s="8" t="inlineStr">
        <is>
          <t>Ягонский Валерий Сергеевич</t>
        </is>
      </c>
      <c r="C28" s="10" t="n">
        <v>265</v>
      </c>
      <c r="D28" s="10" t="n">
        <v>458</v>
      </c>
      <c r="E28" s="23" t="n">
        <v>1.728301886792453</v>
      </c>
      <c r="F28" s="10" t="n">
        <v>162800</v>
      </c>
      <c r="G28" s="10" t="n">
        <v>273670.25</v>
      </c>
      <c r="H28" s="23" t="n">
        <v>1.681021191646192</v>
      </c>
      <c r="I28" s="10" t="n">
        <v>273670.25</v>
      </c>
      <c r="J28" s="10" t="n">
        <v>110870.25</v>
      </c>
    </row>
    <row r="29">
      <c r="A29" s="8" t="inlineStr">
        <is>
          <t>БАС</t>
        </is>
      </c>
      <c r="B29" s="8" t="inlineStr">
        <is>
          <t>Семененко Мария Георгиевна</t>
        </is>
      </c>
      <c r="C29" s="10" t="n">
        <v>22</v>
      </c>
      <c r="D29" s="10" t="n">
        <v>37</v>
      </c>
      <c r="E29" s="23" t="n">
        <v>1.681818181818182</v>
      </c>
      <c r="F29" s="10" t="n">
        <v>26500</v>
      </c>
      <c r="G29" s="10" t="n">
        <v>44866.25</v>
      </c>
      <c r="H29" s="23" t="n">
        <v>1.693066037735849</v>
      </c>
      <c r="I29" s="10" t="n">
        <v>44866.25</v>
      </c>
      <c r="J29" s="10" t="n">
        <v>18366.25</v>
      </c>
    </row>
    <row r="30">
      <c r="A30" s="8" t="inlineStr">
        <is>
          <t>БАС</t>
        </is>
      </c>
      <c r="B30" s="8" t="inlineStr">
        <is>
          <t>Фролова Варвара Ильинична</t>
        </is>
      </c>
      <c r="C30" s="10" t="n">
        <v>196</v>
      </c>
      <c r="D30" s="10" t="n">
        <v>362</v>
      </c>
      <c r="E30" s="23" t="n">
        <v>1.846938775510204</v>
      </c>
      <c r="F30" s="10" t="n">
        <v>108900</v>
      </c>
      <c r="G30" s="10" t="n">
        <v>193950</v>
      </c>
      <c r="H30" s="23" t="n">
        <v>1.78099173553719</v>
      </c>
      <c r="I30" s="10" t="n">
        <v>193950</v>
      </c>
      <c r="J30" s="10" t="n">
        <v>85050</v>
      </c>
    </row>
    <row r="31">
      <c r="A31" s="8" t="inlineStr">
        <is>
          <t>ТЗ</t>
        </is>
      </c>
      <c r="B31" s="8" t="inlineStr">
        <is>
          <t>Ефремова Анастасия Евгеньевна</t>
        </is>
      </c>
      <c r="C31" s="10" t="n">
        <v>28</v>
      </c>
      <c r="D31" s="10" t="n">
        <v>23</v>
      </c>
      <c r="E31" s="23" t="n">
        <v>0.8214285714285714</v>
      </c>
      <c r="F31" s="10" t="n">
        <v>34200</v>
      </c>
      <c r="G31" s="10" t="n">
        <v>27652.6</v>
      </c>
      <c r="H31" s="23" t="n">
        <v>0.8085555555555555</v>
      </c>
      <c r="I31" s="10" t="n">
        <v>27652.6</v>
      </c>
      <c r="J31" s="10" t="n">
        <v>-6547.400000000001</v>
      </c>
    </row>
    <row r="32">
      <c r="A32" s="8" t="inlineStr">
        <is>
          <t>ТЗ</t>
        </is>
      </c>
      <c r="B32" s="8" t="inlineStr">
        <is>
          <t>Чертыков Максим Васильевич</t>
        </is>
      </c>
      <c r="C32" s="10" t="n">
        <v>18</v>
      </c>
      <c r="D32" s="10" t="n">
        <v>17</v>
      </c>
      <c r="E32" s="23" t="n">
        <v>0.9444444444444444</v>
      </c>
      <c r="F32" s="10" t="n">
        <v>20200</v>
      </c>
      <c r="G32" s="10" t="n">
        <v>21807</v>
      </c>
      <c r="H32" s="23" t="n">
        <v>1.079554455445545</v>
      </c>
      <c r="I32" s="10" t="n">
        <v>21807</v>
      </c>
      <c r="J32" s="10" t="n">
        <v>1607</v>
      </c>
    </row>
    <row r="33">
      <c r="A33" s="8" t="inlineStr">
        <is>
          <t>ТЗ</t>
        </is>
      </c>
      <c r="B33" s="8" t="inlineStr">
        <is>
          <t>Карманов Павел Алексеевич</t>
        </is>
      </c>
      <c r="C33" s="10" t="n">
        <v>42</v>
      </c>
      <c r="D33" s="10" t="n">
        <v>59</v>
      </c>
      <c r="E33" s="23" t="n">
        <v>1.404761904761905</v>
      </c>
      <c r="F33" s="10" t="n">
        <v>51400</v>
      </c>
      <c r="G33" s="10" t="n">
        <v>58701.25</v>
      </c>
      <c r="H33" s="23" t="n">
        <v>1.14204766536965</v>
      </c>
      <c r="I33" s="10" t="n">
        <v>58701.25</v>
      </c>
      <c r="J33" s="10" t="n">
        <v>7301.25</v>
      </c>
    </row>
    <row r="34">
      <c r="A34" s="8" t="inlineStr">
        <is>
          <t>ТЗ</t>
        </is>
      </c>
      <c r="B34" s="8" t="inlineStr">
        <is>
          <t>Ондрак Елена Сергеевна</t>
        </is>
      </c>
      <c r="C34" s="10" t="n">
        <v>151</v>
      </c>
      <c r="D34" s="10" t="n">
        <v>163</v>
      </c>
      <c r="E34" s="23" t="n">
        <v>1.079470198675497</v>
      </c>
      <c r="F34" s="10" t="n">
        <v>218100</v>
      </c>
      <c r="G34" s="10" t="n">
        <v>252371.25</v>
      </c>
      <c r="H34" s="23" t="n">
        <v>1.157135488308116</v>
      </c>
      <c r="I34" s="10" t="n">
        <v>252371.25</v>
      </c>
      <c r="J34" s="10" t="n">
        <v>34271.25</v>
      </c>
    </row>
    <row r="35">
      <c r="A35" s="8" t="inlineStr">
        <is>
          <t>ТЗ</t>
        </is>
      </c>
      <c r="B35" s="8" t="inlineStr">
        <is>
          <t>Козырев Марк Романович</t>
        </is>
      </c>
      <c r="C35" s="10" t="n">
        <v>50</v>
      </c>
      <c r="D35" s="10" t="n">
        <v>68</v>
      </c>
      <c r="E35" s="23" t="n">
        <v>1.36</v>
      </c>
      <c r="F35" s="10" t="n">
        <v>59500</v>
      </c>
      <c r="G35" s="10" t="n">
        <v>77772</v>
      </c>
      <c r="H35" s="23" t="n">
        <v>1.30709243697479</v>
      </c>
      <c r="I35" s="10" t="n">
        <v>77772</v>
      </c>
      <c r="J35" s="10" t="n">
        <v>18272</v>
      </c>
    </row>
    <row r="36">
      <c r="A36" s="8" t="inlineStr">
        <is>
          <t>ТЗ</t>
        </is>
      </c>
      <c r="B36" s="8" t="inlineStr">
        <is>
          <t>Бойко Наталья Вячеславовна</t>
        </is>
      </c>
      <c r="C36" s="10" t="n">
        <v>44</v>
      </c>
      <c r="D36" s="10" t="n">
        <v>66</v>
      </c>
      <c r="E36" s="23" t="n">
        <v>1.5</v>
      </c>
      <c r="F36" s="10" t="n">
        <v>58900</v>
      </c>
      <c r="G36" s="10" t="n">
        <v>87053.8</v>
      </c>
      <c r="H36" s="23" t="n">
        <v>1.477993208828523</v>
      </c>
      <c r="I36" s="10" t="n">
        <v>87053.8</v>
      </c>
      <c r="J36" s="10" t="n">
        <v>28153.8</v>
      </c>
    </row>
    <row r="37">
      <c r="A37" s="8" t="inlineStr">
        <is>
          <t>ТЗ</t>
        </is>
      </c>
      <c r="B37" s="8" t="inlineStr">
        <is>
          <t>Амельчаков Александр Андреевич</t>
        </is>
      </c>
      <c r="C37" s="10" t="n">
        <v>77</v>
      </c>
      <c r="D37" s="10" t="n">
        <v>128</v>
      </c>
      <c r="E37" s="23" t="n">
        <v>1.662337662337662</v>
      </c>
      <c r="F37" s="10" t="n">
        <v>82600</v>
      </c>
      <c r="G37" s="10" t="n">
        <v>126996.17</v>
      </c>
      <c r="H37" s="23" t="n">
        <v>1.537483898305085</v>
      </c>
      <c r="I37" s="10" t="n">
        <v>126996.17</v>
      </c>
      <c r="J37" s="10" t="n">
        <v>44396.17</v>
      </c>
    </row>
    <row r="38">
      <c r="A38" s="8" t="inlineStr">
        <is>
          <t>ТЗ</t>
        </is>
      </c>
      <c r="B38" s="8" t="inlineStr">
        <is>
          <t>Рычков Евгений Викторович</t>
        </is>
      </c>
      <c r="C38" s="10" t="n">
        <v>101</v>
      </c>
      <c r="D38" s="10" t="n">
        <v>185</v>
      </c>
      <c r="E38" s="23" t="n">
        <v>1.831683168316832</v>
      </c>
      <c r="F38" s="10" t="n">
        <v>107200</v>
      </c>
      <c r="G38" s="10" t="n">
        <v>180014.5</v>
      </c>
      <c r="H38" s="23" t="n">
        <v>1.67923973880597</v>
      </c>
      <c r="I38" s="10" t="n">
        <v>180014.5</v>
      </c>
      <c r="J38" s="10" t="n">
        <v>72814.5</v>
      </c>
    </row>
    <row r="39">
      <c r="A39" s="8" t="inlineStr">
        <is>
          <t>ТЗ</t>
        </is>
      </c>
      <c r="B39" s="8" t="inlineStr">
        <is>
          <t>Сафенрейдер Алексей Сергеевич</t>
        </is>
      </c>
      <c r="C39" s="10" t="n">
        <v>39</v>
      </c>
      <c r="D39" s="10" t="n">
        <v>63</v>
      </c>
      <c r="E39" s="23" t="n">
        <v>1.615384615384615</v>
      </c>
      <c r="F39" s="10" t="n">
        <v>37600</v>
      </c>
      <c r="G39" s="10" t="n">
        <v>64690.9</v>
      </c>
      <c r="H39" s="23" t="n">
        <v>1.720502659574468</v>
      </c>
      <c r="I39" s="10" t="n">
        <v>64690.90000000001</v>
      </c>
      <c r="J39" s="10" t="n">
        <v>27090.9</v>
      </c>
    </row>
    <row r="40">
      <c r="A40" s="8" t="inlineStr">
        <is>
          <t>ГП</t>
        </is>
      </c>
      <c r="B40" s="8" t="inlineStr">
        <is>
          <t>Носонова Елена Валерьевна</t>
        </is>
      </c>
      <c r="C40" s="10" t="n">
        <v>71</v>
      </c>
      <c r="D40" s="10" t="n">
        <v>50</v>
      </c>
      <c r="E40" s="23" t="n">
        <v>0.704225352112676</v>
      </c>
      <c r="F40" s="10" t="n">
        <v>138600</v>
      </c>
      <c r="G40" s="10" t="n">
        <v>99683</v>
      </c>
      <c r="H40" s="23" t="n">
        <v>0.7192135642135642</v>
      </c>
      <c r="I40" s="10" t="n">
        <v>99683</v>
      </c>
      <c r="J40" s="10" t="n">
        <v>-38917</v>
      </c>
    </row>
    <row r="41">
      <c r="A41" s="8" t="inlineStr">
        <is>
          <t>ГП</t>
        </is>
      </c>
      <c r="B41" s="8" t="inlineStr">
        <is>
          <t>Севрюк Наталья Фангаровна</t>
        </is>
      </c>
      <c r="C41" s="10" t="n">
        <v>107</v>
      </c>
      <c r="D41" s="10" t="n">
        <v>103</v>
      </c>
      <c r="E41" s="23" t="n">
        <v>0.9626168224299065</v>
      </c>
      <c r="F41" s="10" t="n">
        <v>146500</v>
      </c>
      <c r="G41" s="10" t="n">
        <v>148526.25</v>
      </c>
      <c r="H41" s="23" t="n">
        <v>1.013831058020478</v>
      </c>
      <c r="I41" s="10" t="n">
        <v>148526.25</v>
      </c>
      <c r="J41" s="10" t="n">
        <v>2026.25</v>
      </c>
    </row>
    <row r="42">
      <c r="A42" s="8" t="inlineStr">
        <is>
          <t>ГП</t>
        </is>
      </c>
      <c r="B42" s="8" t="inlineStr">
        <is>
          <t>Поминова Анна Анатольевна</t>
        </is>
      </c>
      <c r="C42" s="10" t="n">
        <v>43</v>
      </c>
      <c r="D42" s="10" t="n">
        <v>47</v>
      </c>
      <c r="E42" s="23" t="n">
        <v>1.093023255813953</v>
      </c>
      <c r="F42" s="10" t="n">
        <v>51000</v>
      </c>
      <c r="G42" s="10" t="n">
        <v>55066</v>
      </c>
      <c r="H42" s="23" t="n">
        <v>1.079725490196078</v>
      </c>
      <c r="I42" s="10" t="n">
        <v>55066</v>
      </c>
      <c r="J42" s="10" t="n">
        <v>4066</v>
      </c>
    </row>
    <row r="43">
      <c r="A43" s="8" t="inlineStr">
        <is>
          <t>ГП</t>
        </is>
      </c>
      <c r="B43" s="8" t="inlineStr">
        <is>
          <t>Романов Валерий Валерьевич</t>
        </is>
      </c>
      <c r="C43" s="10" t="n">
        <v>3</v>
      </c>
      <c r="D43" s="10" t="n">
        <v>4</v>
      </c>
      <c r="E43" s="23" t="n">
        <v>1.333333333333333</v>
      </c>
      <c r="F43" s="10" t="n">
        <v>4000</v>
      </c>
      <c r="G43" s="10" t="n">
        <v>4920</v>
      </c>
      <c r="H43" s="23" t="n">
        <v>1.23</v>
      </c>
      <c r="I43" s="10" t="n">
        <v>4920</v>
      </c>
      <c r="J43" s="10" t="n">
        <v>920</v>
      </c>
    </row>
    <row r="44">
      <c r="A44" s="8" t="inlineStr">
        <is>
          <t>ГП</t>
        </is>
      </c>
      <c r="B44" s="8" t="inlineStr">
        <is>
          <t>Вдовина Вера Юрьевна</t>
        </is>
      </c>
      <c r="C44" s="10" t="n">
        <v>94</v>
      </c>
      <c r="D44" s="10" t="n">
        <v>117</v>
      </c>
      <c r="E44" s="23" t="n">
        <v>1.24468085106383</v>
      </c>
      <c r="F44" s="10" t="n">
        <v>160000</v>
      </c>
      <c r="G44" s="10" t="n">
        <v>207885.63</v>
      </c>
      <c r="H44" s="23" t="n">
        <v>1.2992851875</v>
      </c>
      <c r="I44" s="10" t="n">
        <v>207885.63</v>
      </c>
      <c r="J44" s="10" t="n">
        <v>47885.63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01.05.2026</t>
        </is>
      </c>
      <c r="C50" s="10" t="n">
        <v>73817.42838358271</v>
      </c>
      <c r="D50" s="10" t="n">
        <v>69563.03</v>
      </c>
      <c r="E50" s="10" t="n">
        <v>69563.03</v>
      </c>
      <c r="F50" s="23" t="n">
        <v>0.9423659361109781</v>
      </c>
      <c r="G50" s="10" t="n">
        <v>76.93848839875565</v>
      </c>
      <c r="H50" s="10" t="n">
        <v>77</v>
      </c>
      <c r="I50" s="10" t="n">
        <v>77</v>
      </c>
      <c r="J50" s="23" t="n">
        <v>1.00079949063888</v>
      </c>
    </row>
    <row r="51">
      <c r="A51" s="8" t="n">
        <v>2</v>
      </c>
      <c r="B51" s="8" t="inlineStr">
        <is>
          <t>02.05.2026</t>
        </is>
      </c>
      <c r="C51" s="10" t="n">
        <v>137682.5803862932</v>
      </c>
      <c r="D51" s="10" t="n">
        <v>53493</v>
      </c>
      <c r="E51" s="10" t="n">
        <v>123056.03</v>
      </c>
      <c r="F51" s="23" t="n">
        <v>0.8937661514967556</v>
      </c>
      <c r="G51" s="10" t="n">
        <v>160.7278803603057</v>
      </c>
      <c r="H51" s="10" t="n">
        <v>72</v>
      </c>
      <c r="I51" s="10" t="n">
        <v>149</v>
      </c>
      <c r="J51" s="23" t="n">
        <v>0.9270326944272818</v>
      </c>
    </row>
    <row r="52">
      <c r="A52" s="8" t="n">
        <v>3</v>
      </c>
      <c r="B52" s="8" t="inlineStr">
        <is>
          <t>03.05.2026</t>
        </is>
      </c>
      <c r="C52" s="10" t="n">
        <v>146686.7341777298</v>
      </c>
      <c r="D52" s="10" t="n">
        <v>8383.75</v>
      </c>
      <c r="E52" s="10" t="n">
        <v>131439.78</v>
      </c>
      <c r="F52" s="23" t="n">
        <v>0.8960577160354791</v>
      </c>
      <c r="G52" s="10" t="n">
        <v>168.6206264003915</v>
      </c>
      <c r="H52" s="10" t="n">
        <v>7</v>
      </c>
      <c r="I52" s="10" t="n">
        <v>156</v>
      </c>
      <c r="J52" s="23" t="n">
        <v>0.9251537212866019</v>
      </c>
    </row>
    <row r="53">
      <c r="A53" s="8" t="n">
        <v>4</v>
      </c>
      <c r="B53" s="8" t="inlineStr">
        <is>
          <t>04.05.2026</t>
        </is>
      </c>
      <c r="C53" s="10" t="n">
        <v>226802.6591281122</v>
      </c>
      <c r="D53" s="10" t="n">
        <v>85169.44</v>
      </c>
      <c r="E53" s="10" t="n">
        <v>216609.22</v>
      </c>
      <c r="F53" s="23" t="n">
        <v>0.9550559099822797</v>
      </c>
      <c r="G53" s="10" t="n">
        <v>257.2845783162985</v>
      </c>
      <c r="H53" s="10" t="n">
        <v>95</v>
      </c>
      <c r="I53" s="10" t="n">
        <v>251</v>
      </c>
      <c r="J53" s="23" t="n">
        <v>0.9755734356197112</v>
      </c>
    </row>
    <row r="54">
      <c r="A54" s="8" t="n">
        <v>5</v>
      </c>
      <c r="B54" s="8" t="inlineStr">
        <is>
          <t>05.05.2026</t>
        </is>
      </c>
      <c r="C54" s="10" t="n">
        <v>335070.2496326175</v>
      </c>
      <c r="D54" s="10" t="n">
        <v>103397.24</v>
      </c>
      <c r="E54" s="10" t="n">
        <v>320006.46</v>
      </c>
      <c r="F54" s="23" t="n">
        <v>0.9550428913067216</v>
      </c>
      <c r="G54" s="10" t="n">
        <v>390.2651717121383</v>
      </c>
      <c r="H54" s="10" t="n">
        <v>97</v>
      </c>
      <c r="I54" s="10" t="n">
        <v>348</v>
      </c>
      <c r="J54" s="23" t="n">
        <v>0.8917014000334281</v>
      </c>
    </row>
    <row r="55">
      <c r="A55" s="8" t="n">
        <v>6</v>
      </c>
      <c r="B55" s="8" t="inlineStr">
        <is>
          <t>06.05.2026</t>
        </is>
      </c>
      <c r="C55" s="10" t="n">
        <v>420162.4970947204</v>
      </c>
      <c r="D55" s="10" t="n">
        <v>106632.31</v>
      </c>
      <c r="E55" s="10" t="n">
        <v>426638.77</v>
      </c>
      <c r="F55" s="23" t="n">
        <v>1.015413733853118</v>
      </c>
      <c r="G55" s="10" t="n">
        <v>478.4690892874232</v>
      </c>
      <c r="H55" s="10" t="n">
        <v>102</v>
      </c>
      <c r="I55" s="10" t="n">
        <v>450</v>
      </c>
      <c r="J55" s="23" t="n">
        <v>0.9404996269877709</v>
      </c>
    </row>
    <row r="56">
      <c r="A56" s="8" t="n">
        <v>7</v>
      </c>
      <c r="B56" s="8" t="inlineStr">
        <is>
          <t>07.05.2026</t>
        </is>
      </c>
      <c r="C56" s="10" t="n">
        <v>505828.3164555677</v>
      </c>
      <c r="D56" s="10" t="n">
        <v>151698.23</v>
      </c>
      <c r="E56" s="10" t="n">
        <v>578337</v>
      </c>
      <c r="F56" s="23" t="n">
        <v>1.143346430370909</v>
      </c>
      <c r="G56" s="10" t="n">
        <v>582.3448433999023</v>
      </c>
      <c r="H56" s="10" t="n">
        <v>195</v>
      </c>
      <c r="I56" s="10" t="n">
        <v>645</v>
      </c>
      <c r="J56" s="23" t="n">
        <v>1.107591158933079</v>
      </c>
    </row>
    <row r="57">
      <c r="A57" s="8" t="n">
        <v>8</v>
      </c>
      <c r="B57" s="8" t="inlineStr">
        <is>
          <t>08.05.2026</t>
        </is>
      </c>
      <c r="C57" s="10" t="n">
        <v>579645.7448391505</v>
      </c>
      <c r="D57" s="10" t="n">
        <v>110986.67</v>
      </c>
      <c r="E57" s="10" t="n">
        <v>689323.67</v>
      </c>
      <c r="F57" s="23" t="n">
        <v>1.189215440874641</v>
      </c>
      <c r="G57" s="10" t="n">
        <v>659.283331798658</v>
      </c>
      <c r="H57" s="10" t="n">
        <v>114</v>
      </c>
      <c r="I57" s="10" t="n">
        <v>759</v>
      </c>
      <c r="J57" s="23" t="n">
        <v>1.151250097479781</v>
      </c>
    </row>
    <row r="58">
      <c r="A58" s="8" t="n">
        <v>9</v>
      </c>
      <c r="B58" s="8" t="inlineStr">
        <is>
          <t>09.05.2026</t>
        </is>
      </c>
      <c r="C58" s="10" t="n">
        <v>643510.896841861</v>
      </c>
      <c r="D58" s="10" t="n">
        <v>22888.66</v>
      </c>
      <c r="E58" s="10" t="n">
        <v>712212.3300000001</v>
      </c>
      <c r="F58" s="23" t="n">
        <v>1.106760326041568</v>
      </c>
      <c r="G58" s="10" t="n">
        <v>743.0727237602081</v>
      </c>
      <c r="H58" s="10" t="n">
        <v>24</v>
      </c>
      <c r="I58" s="10" t="n">
        <v>783</v>
      </c>
      <c r="J58" s="23" t="n">
        <v>1.053732662985859</v>
      </c>
    </row>
    <row r="59">
      <c r="A59" s="8" t="n">
        <v>10</v>
      </c>
      <c r="B59" s="8" t="inlineStr">
        <is>
          <t>10.05.2026</t>
        </is>
      </c>
      <c r="C59" s="10" t="n">
        <v>652515.0506332975</v>
      </c>
      <c r="D59" s="10" t="n">
        <v>10735.5</v>
      </c>
      <c r="E59" s="10" t="n">
        <v>722947.8300000001</v>
      </c>
      <c r="F59" s="23" t="n">
        <v>1.107940467117723</v>
      </c>
      <c r="G59" s="10" t="n">
        <v>750.9654698002938</v>
      </c>
      <c r="H59" s="10" t="n">
        <v>10</v>
      </c>
      <c r="I59" s="10" t="n">
        <v>793</v>
      </c>
      <c r="J59" s="23" t="n">
        <v>1.055973985343007</v>
      </c>
    </row>
    <row r="60">
      <c r="A60" s="8" t="n">
        <v>11</v>
      </c>
      <c r="B60" s="8" t="inlineStr">
        <is>
          <t>11.05.2026</t>
        </is>
      </c>
      <c r="C60" s="10" t="n">
        <v>732630.97558368</v>
      </c>
      <c r="D60" s="10" t="n">
        <v>80887.25999999999</v>
      </c>
      <c r="E60" s="10" t="n">
        <v>803835.0900000001</v>
      </c>
      <c r="F60" s="23" t="n">
        <v>1.097189604028949</v>
      </c>
      <c r="G60" s="10" t="n">
        <v>839.6294217162008</v>
      </c>
      <c r="H60" s="10" t="n">
        <v>83</v>
      </c>
      <c r="I60" s="10" t="n">
        <v>876</v>
      </c>
      <c r="J60" s="23" t="n">
        <v>1.04331741759294</v>
      </c>
    </row>
    <row r="61">
      <c r="A61" s="8" t="n">
        <v>12</v>
      </c>
      <c r="B61" s="8" t="inlineStr">
        <is>
          <t>12.05.2026</t>
        </is>
      </c>
      <c r="C61" s="10" t="n">
        <v>840898.5660881852</v>
      </c>
      <c r="D61" s="10" t="n">
        <v>106947.25</v>
      </c>
      <c r="E61" s="10" t="n">
        <v>910782.3400000001</v>
      </c>
      <c r="F61" s="23" t="n">
        <v>1.083106068591495</v>
      </c>
      <c r="G61" s="10" t="n">
        <v>972.6100151120406</v>
      </c>
      <c r="H61" s="10" t="n">
        <v>102</v>
      </c>
      <c r="I61" s="10" t="n">
        <v>978</v>
      </c>
      <c r="J61" s="23" t="n">
        <v>1.005541773993905</v>
      </c>
    </row>
    <row r="62">
      <c r="A62" s="8" t="n">
        <v>13</v>
      </c>
      <c r="B62" s="8" t="inlineStr">
        <is>
          <t>13.05.2026</t>
        </is>
      </c>
      <c r="C62" s="10" t="n">
        <v>925990.8135502882</v>
      </c>
      <c r="D62" s="10" t="n">
        <v>75390.41</v>
      </c>
      <c r="E62" s="10" t="n">
        <v>986172.7500000001</v>
      </c>
      <c r="F62" s="23" t="n">
        <v>1.064991936819515</v>
      </c>
      <c r="G62" s="10" t="n">
        <v>1060.813932687326</v>
      </c>
      <c r="H62" s="10" t="n">
        <v>67</v>
      </c>
      <c r="I62" s="10" t="n">
        <v>1045</v>
      </c>
      <c r="J62" s="23" t="n">
        <v>0.9850926423569262</v>
      </c>
    </row>
    <row r="63">
      <c r="A63" s="8" t="n">
        <v>14</v>
      </c>
      <c r="B63" s="8" t="inlineStr">
        <is>
          <t>14.05.2026</t>
        </is>
      </c>
      <c r="C63" s="10" t="n">
        <v>1011656.632911135</v>
      </c>
      <c r="D63" s="10" t="n">
        <v>117890.79</v>
      </c>
      <c r="E63" s="10" t="n">
        <v>1104063.54</v>
      </c>
      <c r="F63" s="23" t="n">
        <v>1.091342165002126</v>
      </c>
      <c r="G63" s="10" t="n">
        <v>1164.689686799805</v>
      </c>
      <c r="H63" s="10" t="n">
        <v>132</v>
      </c>
      <c r="I63" s="10" t="n">
        <v>1177</v>
      </c>
      <c r="J63" s="23" t="n">
        <v>1.010569607801731</v>
      </c>
    </row>
    <row r="64">
      <c r="A64" s="8" t="n">
        <v>15</v>
      </c>
      <c r="B64" s="8" t="inlineStr">
        <is>
          <t>15.05.2026</t>
        </is>
      </c>
      <c r="C64" s="10" t="n">
        <v>1085474.061294718</v>
      </c>
      <c r="D64" s="10" t="n">
        <v>103154.42</v>
      </c>
      <c r="E64" s="10" t="n">
        <v>1207217.96</v>
      </c>
      <c r="F64" s="23" t="n">
        <v>1.11215735414264</v>
      </c>
      <c r="G64" s="10" t="n">
        <v>1241.62817519856</v>
      </c>
      <c r="H64" s="10" t="n">
        <v>95</v>
      </c>
      <c r="I64" s="10" t="n">
        <v>1272</v>
      </c>
      <c r="J64" s="23" t="n">
        <v>1.024461288337455</v>
      </c>
    </row>
    <row r="65">
      <c r="A65" s="8" t="n">
        <v>16</v>
      </c>
      <c r="B65" s="8" t="inlineStr">
        <is>
          <t>16.05.2026</t>
        </is>
      </c>
      <c r="C65" s="10" t="n">
        <v>1149339.213297429</v>
      </c>
      <c r="D65" s="10" t="n">
        <v>59207.09</v>
      </c>
      <c r="E65" s="10" t="n">
        <v>1266425.05</v>
      </c>
      <c r="F65" s="23" t="n">
        <v>1.101872306580974</v>
      </c>
      <c r="G65" s="10" t="n">
        <v>1325.417567160111</v>
      </c>
      <c r="H65" s="10" t="n">
        <v>64</v>
      </c>
      <c r="I65" s="10" t="n">
        <v>1336</v>
      </c>
      <c r="J65" s="23" t="n">
        <v>1.007984225576973</v>
      </c>
    </row>
    <row r="66">
      <c r="A66" s="8" t="n">
        <v>17</v>
      </c>
      <c r="B66" s="8" t="inlineStr">
        <is>
          <t>17.05.2026</t>
        </is>
      </c>
      <c r="C66" s="10" t="n">
        <v>1158343.367088865</v>
      </c>
      <c r="D66" s="10" t="n">
        <v>6586.25</v>
      </c>
      <c r="E66" s="10" t="n">
        <v>1273011.3</v>
      </c>
      <c r="F66" s="23" t="n">
        <v>1.0989930414151</v>
      </c>
      <c r="G66" s="10" t="n">
        <v>1333.310313200196</v>
      </c>
      <c r="H66" s="10" t="n">
        <v>5</v>
      </c>
      <c r="I66" s="10" t="n">
        <v>1341</v>
      </c>
      <c r="J66" s="23" t="n">
        <v>1.00576736467398</v>
      </c>
    </row>
    <row r="67">
      <c r="A67" s="8" t="n">
        <v>18</v>
      </c>
      <c r="B67" s="8" t="inlineStr">
        <is>
          <t>18.05.2026</t>
        </is>
      </c>
      <c r="C67" s="10" t="n">
        <v>1238459.292039248</v>
      </c>
      <c r="D67" s="10" t="n">
        <v>74332.99000000001</v>
      </c>
      <c r="E67" s="10" t="n">
        <v>1347344.29</v>
      </c>
      <c r="F67" s="23" t="n">
        <v>1.08791972304674</v>
      </c>
      <c r="G67" s="10" t="n">
        <v>1421.974265116103</v>
      </c>
      <c r="H67" s="10" t="n">
        <v>68</v>
      </c>
      <c r="I67" s="10" t="n">
        <v>1409</v>
      </c>
      <c r="J67" s="23" t="n">
        <v>0.9908758790968386</v>
      </c>
    </row>
    <row r="68">
      <c r="A68" s="8" t="n">
        <v>19</v>
      </c>
      <c r="B68" s="8" t="inlineStr">
        <is>
          <t>19.05.2026</t>
        </is>
      </c>
      <c r="C68" s="10" t="n">
        <v>1346726.882543753</v>
      </c>
      <c r="D68" s="10" t="n">
        <v>91021</v>
      </c>
      <c r="E68" s="10" t="n">
        <v>1438365.29</v>
      </c>
      <c r="F68" s="23" t="n">
        <v>1.068045279740133</v>
      </c>
      <c r="G68" s="10" t="n">
        <v>1554.954858511943</v>
      </c>
      <c r="H68" s="10" t="n">
        <v>84</v>
      </c>
      <c r="I68" s="10" t="n">
        <v>1493</v>
      </c>
      <c r="J68" s="23" t="n">
        <v>0.9601564906062722</v>
      </c>
    </row>
    <row r="69">
      <c r="A69" s="8" t="n">
        <v>20</v>
      </c>
      <c r="B69" s="8" t="inlineStr">
        <is>
          <t>20.05.2026</t>
        </is>
      </c>
      <c r="C69" s="10" t="n">
        <v>1431819.130005856</v>
      </c>
      <c r="D69" s="10" t="n">
        <v>86630.81999999999</v>
      </c>
      <c r="E69" s="10" t="n">
        <v>1524996.11</v>
      </c>
      <c r="F69" s="23" t="n">
        <v>1.065075942932655</v>
      </c>
      <c r="G69" s="10" t="n">
        <v>1643.158776087228</v>
      </c>
      <c r="H69" s="10" t="n">
        <v>77</v>
      </c>
      <c r="I69" s="10" t="n">
        <v>1570</v>
      </c>
      <c r="J69" s="23" t="n">
        <v>0.9554767456730886</v>
      </c>
    </row>
    <row r="70">
      <c r="A70" s="8" t="n">
        <v>21</v>
      </c>
      <c r="B70" s="8" t="inlineStr">
        <is>
          <t>21.05.2026</t>
        </is>
      </c>
      <c r="C70" s="10" t="n">
        <v>1517484.949366703</v>
      </c>
      <c r="D70" s="10" t="n">
        <v>91181</v>
      </c>
      <c r="E70" s="10" t="n">
        <v>1616177.11</v>
      </c>
      <c r="F70" s="23" t="n">
        <v>1.065036665223259</v>
      </c>
      <c r="G70" s="10" t="n">
        <v>1747.034530199707</v>
      </c>
      <c r="H70" s="10" t="n">
        <v>84</v>
      </c>
      <c r="I70" s="10" t="n">
        <v>1654</v>
      </c>
      <c r="J70" s="23" t="n">
        <v>0.946747171511789</v>
      </c>
    </row>
    <row r="71">
      <c r="A71" s="8" t="n">
        <v>22</v>
      </c>
      <c r="B71" s="8" t="inlineStr">
        <is>
          <t>22.05.2026</t>
        </is>
      </c>
      <c r="C71" s="10" t="n">
        <v>1591302.377750286</v>
      </c>
      <c r="D71" s="10" t="n">
        <v>106666.87</v>
      </c>
      <c r="E71" s="10" t="n">
        <v>1722843.98</v>
      </c>
      <c r="F71" s="23" t="n">
        <v>1.082662857850864</v>
      </c>
      <c r="G71" s="10" t="n">
        <v>1823.973018598463</v>
      </c>
      <c r="H71" s="10" t="n">
        <v>89</v>
      </c>
      <c r="I71" s="10" t="n">
        <v>1743</v>
      </c>
      <c r="J71" s="23" t="n">
        <v>0.9556062410064144</v>
      </c>
    </row>
    <row r="72">
      <c r="A72" s="8" t="n">
        <v>23</v>
      </c>
      <c r="B72" s="8" t="inlineStr">
        <is>
          <t>23.05.2026</t>
        </is>
      </c>
      <c r="C72" s="10" t="n">
        <v>1655167.529752997</v>
      </c>
      <c r="D72" s="10" t="n">
        <v>56313.25</v>
      </c>
      <c r="E72" s="10" t="n">
        <v>1779157.23</v>
      </c>
      <c r="F72" s="23" t="n">
        <v>1.074910664943691</v>
      </c>
      <c r="G72" s="10" t="n">
        <v>1907.762410560013</v>
      </c>
      <c r="H72" s="10" t="n">
        <v>70</v>
      </c>
      <c r="I72" s="10" t="n">
        <v>1813</v>
      </c>
      <c r="J72" s="23" t="n">
        <v>0.9503279810759055</v>
      </c>
    </row>
    <row r="73">
      <c r="A73" s="8" t="n">
        <v>24</v>
      </c>
      <c r="B73" s="8" t="inlineStr">
        <is>
          <t>24.05.2026</t>
        </is>
      </c>
      <c r="C73" s="10" t="n">
        <v>1664171.683544433</v>
      </c>
      <c r="D73" s="10" t="n">
        <v>6705</v>
      </c>
      <c r="E73" s="10" t="n">
        <v>1785862.23</v>
      </c>
      <c r="F73" s="23" t="n">
        <v>1.073123793451638</v>
      </c>
      <c r="G73" s="10" t="n">
        <v>1915.655156600099</v>
      </c>
      <c r="H73" s="10" t="n">
        <v>6</v>
      </c>
      <c r="I73" s="10" t="n">
        <v>1819</v>
      </c>
      <c r="J73" s="23" t="n">
        <v>0.9495445950869142</v>
      </c>
    </row>
    <row r="74">
      <c r="A74" s="8" t="n">
        <v>25</v>
      </c>
      <c r="B74" s="8" t="inlineStr">
        <is>
          <t>25.05.2026</t>
        </is>
      </c>
      <c r="C74" s="10" t="n">
        <v>1744287.608494815</v>
      </c>
      <c r="D74" s="10" t="n">
        <v>93501.92</v>
      </c>
      <c r="E74" s="10" t="n">
        <v>1879364.15</v>
      </c>
      <c r="F74" s="23" t="n">
        <v>1.077439374589002</v>
      </c>
      <c r="G74" s="10" t="n">
        <v>2004.319108516006</v>
      </c>
      <c r="H74" s="10" t="n">
        <v>90</v>
      </c>
      <c r="I74" s="10" t="n">
        <v>1909</v>
      </c>
      <c r="J74" s="23" t="n">
        <v>0.9524431473456441</v>
      </c>
    </row>
    <row r="75">
      <c r="A75" s="8" t="n">
        <v>26</v>
      </c>
      <c r="B75" s="8" t="inlineStr">
        <is>
          <t>26.05.2026</t>
        </is>
      </c>
      <c r="C75" s="10" t="n">
        <v>1852555.198999321</v>
      </c>
      <c r="D75" s="10" t="n">
        <v>69095.38</v>
      </c>
      <c r="E75" s="10" t="n">
        <v>1948459.53</v>
      </c>
      <c r="F75" s="23" t="n">
        <v>1.051768676610815</v>
      </c>
      <c r="G75" s="10" t="n">
        <v>2137.299701911846</v>
      </c>
      <c r="H75" s="10" t="n">
        <v>64</v>
      </c>
      <c r="I75" s="10" t="n">
        <v>1973</v>
      </c>
      <c r="J75" s="23" t="n">
        <v>0.9231274389057944</v>
      </c>
    </row>
    <row r="76">
      <c r="A76" s="8" t="n">
        <v>27</v>
      </c>
      <c r="B76" s="8" t="inlineStr">
        <is>
          <t>27.05.2026</t>
        </is>
      </c>
      <c r="C76" s="10" t="n">
        <v>1937647.446461424</v>
      </c>
      <c r="D76" s="10" t="n">
        <v>63378.75</v>
      </c>
      <c r="E76" s="10" t="n">
        <v>2011838.28</v>
      </c>
      <c r="F76" s="23" t="n">
        <v>1.038289129260364</v>
      </c>
      <c r="G76" s="10" t="n">
        <v>2225.50361948713</v>
      </c>
      <c r="H76" s="10" t="n">
        <v>51</v>
      </c>
      <c r="I76" s="10" t="n">
        <v>2024</v>
      </c>
      <c r="J76" s="23" t="n">
        <v>0.9094570695267765</v>
      </c>
    </row>
    <row r="77">
      <c r="A77" s="8" t="n">
        <v>28</v>
      </c>
      <c r="B77" s="8" t="inlineStr">
        <is>
          <t>28.05.2026</t>
        </is>
      </c>
      <c r="C77" s="10" t="n">
        <v>2023313.265822271</v>
      </c>
      <c r="D77" s="10" t="n">
        <v>53976.75</v>
      </c>
      <c r="E77" s="10" t="n">
        <v>2065815.03</v>
      </c>
      <c r="F77" s="23" t="n">
        <v>1.021006022594557</v>
      </c>
      <c r="G77" s="10" t="n">
        <v>2329.37937359961</v>
      </c>
      <c r="H77" s="10" t="n">
        <v>50</v>
      </c>
      <c r="I77" s="10" t="n">
        <v>2074</v>
      </c>
      <c r="J77" s="23" t="n">
        <v>0.8903659161345755</v>
      </c>
    </row>
    <row r="78">
      <c r="A78" s="8" t="n">
        <v>29</v>
      </c>
      <c r="B78" s="8" t="inlineStr">
        <is>
          <t>29.05.2026</t>
        </is>
      </c>
      <c r="C78" s="10" t="n">
        <v>2097130.694205854</v>
      </c>
      <c r="D78" s="10" t="n">
        <v>173690.09</v>
      </c>
      <c r="E78" s="10" t="n">
        <v>2239505.12</v>
      </c>
      <c r="F78" s="23" t="n">
        <v>1.067890106318844</v>
      </c>
      <c r="G78" s="10" t="n">
        <v>2406.317861998365</v>
      </c>
      <c r="H78" s="10" t="n">
        <v>188</v>
      </c>
      <c r="I78" s="10" t="n">
        <v>2262</v>
      </c>
      <c r="J78" s="23" t="n">
        <v>0.9400254370889662</v>
      </c>
    </row>
    <row r="79">
      <c r="A79" s="8" t="n">
        <v>30</v>
      </c>
      <c r="B79" s="8" t="inlineStr">
        <is>
          <t>30.05.2026</t>
        </is>
      </c>
      <c r="C79" s="10" t="n">
        <v>2160995.846208564</v>
      </c>
      <c r="D79" s="10" t="n">
        <v>57387.42</v>
      </c>
      <c r="E79" s="10" t="n">
        <v>2296892.54</v>
      </c>
      <c r="F79" s="23" t="n">
        <v>1.062886142992762</v>
      </c>
      <c r="G79" s="10" t="n">
        <v>2490.107253959915</v>
      </c>
      <c r="H79" s="10" t="n">
        <v>77</v>
      </c>
      <c r="I79" s="10" t="n">
        <v>2339</v>
      </c>
      <c r="J79" s="23" t="n">
        <v>0.9393169696929258</v>
      </c>
    </row>
    <row r="80">
      <c r="A80" s="8" t="n">
        <v>31</v>
      </c>
      <c r="B80" s="8" t="inlineStr">
        <is>
          <t>31.05.2026</t>
        </is>
      </c>
      <c r="C80" s="10" t="n">
        <v>2170000</v>
      </c>
      <c r="D80" s="10" t="n">
        <v>288589</v>
      </c>
      <c r="E80" s="10" t="n">
        <v>2585481.54</v>
      </c>
      <c r="F80" s="23" t="n">
        <v>1.191466147465438</v>
      </c>
      <c r="G80" s="10" t="n">
        <v>2498</v>
      </c>
      <c r="H80" s="10" t="n">
        <v>584</v>
      </c>
      <c r="I80" s="10" t="n">
        <v>2923</v>
      </c>
      <c r="J80" s="23" t="n">
        <v>1.17013610888711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80">
    <cfRule type="dataBar" priority="7">
      <dataBar showValue="1">
        <cfvo type="num" val="0"/>
        <cfvo type="num" val="1"/>
        <color rgb="00B7E4C7"/>
      </dataBar>
    </cfRule>
  </conditionalFormatting>
  <conditionalFormatting sqref="J50:J8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2026-10-03T00:17:18Z</dcterms:created>
  <dcterms:modified xsi:type="dcterms:W3CDTF">2026-10-03T00:17:18Z</dcterms:modified>
</cp:coreProperties>
</file>